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KBT\Documents\CII\Leicester\Finance\"/>
    </mc:Choice>
  </mc:AlternateContent>
  <xr:revisionPtr revIDLastSave="0" documentId="8_{16CCD11A-36F3-4D9B-AE82-42AACB0DEA62}" xr6:coauthVersionLast="47" xr6:coauthVersionMax="47" xr10:uidLastSave="{00000000-0000-0000-0000-000000000000}"/>
  <bookViews>
    <workbookView xWindow="-108" yWindow="-108" windowWidth="23256" windowHeight="12576" xr2:uid="{00000000-000D-0000-FFFF-FFFF00000000}"/>
  </bookViews>
  <sheets>
    <sheet name="Fin Statements " sheetId="6" r:id="rId1"/>
  </sheets>
  <definedNames>
    <definedName name="_xlnm.Print_Area" localSheetId="0">'Fin Statements '!$A$1:$E$265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04" i="6" l="1"/>
  <c r="AY304" i="6"/>
  <c r="AX304" i="6"/>
  <c r="AW304" i="6"/>
  <c r="AV304" i="6"/>
  <c r="AU304" i="6"/>
  <c r="AT304" i="6"/>
  <c r="AS304" i="6"/>
  <c r="AR304" i="6"/>
  <c r="AQ304" i="6"/>
  <c r="AP304" i="6"/>
  <c r="AO304" i="6"/>
  <c r="AN304" i="6"/>
  <c r="AM304" i="6"/>
  <c r="AL304" i="6"/>
  <c r="AK304" i="6"/>
  <c r="AI304" i="6"/>
  <c r="AH304" i="6"/>
  <c r="BB302" i="6"/>
  <c r="BA302" i="6"/>
  <c r="AZ302" i="6"/>
  <c r="AY302" i="6"/>
  <c r="AX302" i="6"/>
  <c r="AW302" i="6"/>
  <c r="AV302" i="6"/>
  <c r="AU302" i="6"/>
  <c r="AT302" i="6"/>
  <c r="AS302" i="6"/>
  <c r="AR302" i="6"/>
  <c r="AQ302" i="6"/>
  <c r="AP302" i="6"/>
  <c r="AO302" i="6"/>
  <c r="AN302" i="6"/>
  <c r="AM302" i="6"/>
  <c r="AL302" i="6"/>
  <c r="AK302" i="6"/>
  <c r="AJ302" i="6"/>
  <c r="AI302" i="6"/>
  <c r="AH302" i="6"/>
  <c r="BB300" i="6"/>
  <c r="BA300" i="6"/>
  <c r="AZ300" i="6"/>
  <c r="AY300" i="6"/>
  <c r="AX300" i="6"/>
  <c r="AW300" i="6"/>
  <c r="AV300" i="6"/>
  <c r="AU300" i="6"/>
  <c r="AT300" i="6"/>
  <c r="AS300" i="6"/>
  <c r="AR300" i="6"/>
  <c r="AQ300" i="6"/>
  <c r="AP300" i="6"/>
  <c r="AO300" i="6"/>
  <c r="AN300" i="6"/>
  <c r="AM300" i="6"/>
  <c r="AL300" i="6"/>
  <c r="AK300" i="6"/>
  <c r="AJ300" i="6"/>
  <c r="AI300" i="6"/>
  <c r="AH300" i="6"/>
  <c r="AF300" i="6"/>
  <c r="AE300" i="6"/>
  <c r="I75" i="6"/>
</calcChain>
</file>

<file path=xl/sharedStrings.xml><?xml version="1.0" encoding="utf-8"?>
<sst xmlns="http://schemas.openxmlformats.org/spreadsheetml/2006/main" count="153" uniqueCount="130">
  <si>
    <t>Rainbows Quiz Raffle</t>
  </si>
  <si>
    <t>COPE - RAINBOWS DONATION</t>
  </si>
  <si>
    <t>Bank Balances</t>
  </si>
  <si>
    <t>HSBC current - Main</t>
  </si>
  <si>
    <t>HSBC Money Manager - Main</t>
  </si>
  <si>
    <t>HSBC - Dinner Account</t>
  </si>
  <si>
    <t>HSBC - Charities Account</t>
  </si>
  <si>
    <t>Paypal account</t>
  </si>
  <si>
    <t>THE INSURANCE INSTITUTE OF LEICESTER</t>
  </si>
  <si>
    <t>FINANCIAL ACCOUNTS</t>
  </si>
  <si>
    <t>THE INSURANCE INSTITUTE of LEICESTER</t>
  </si>
  <si>
    <t>Income and Expenditure</t>
  </si>
  <si>
    <t>2022</t>
  </si>
  <si>
    <t>2021</t>
  </si>
  <si>
    <t>Notes</t>
  </si>
  <si>
    <t>£</t>
  </si>
  <si>
    <t>INCOME</t>
  </si>
  <si>
    <t>CII Ordinary Grant and other central funding</t>
  </si>
  <si>
    <r>
      <t xml:space="preserve">Investment Income </t>
    </r>
    <r>
      <rPr>
        <i/>
        <sz val="12"/>
        <rFont val="Arial"/>
        <family val="2"/>
      </rPr>
      <t>[Money Manager]</t>
    </r>
  </si>
  <si>
    <t>Education, Training, CPD and Exams</t>
  </si>
  <si>
    <t xml:space="preserve"> </t>
  </si>
  <si>
    <t>GI and general training (fees and other income)</t>
  </si>
  <si>
    <t>PFS Training training (fees and other income)</t>
  </si>
  <si>
    <t>Social/Charitable Events</t>
  </si>
  <si>
    <t>Council Meals-contributions</t>
  </si>
  <si>
    <t>Council and Past Presidents - meals contributions</t>
  </si>
  <si>
    <t>Quizzes, Treasure Hunt, Five-a-Side costs</t>
  </si>
  <si>
    <t>Annual Dinner - Ticket Receipts &amp; Sponsorship</t>
  </si>
  <si>
    <t>Annual Dinner Collection for donating</t>
  </si>
  <si>
    <t>TOTAL INCOME</t>
  </si>
  <si>
    <t>EXPENDITURE</t>
  </si>
  <si>
    <t>GI &amp; General Training</t>
  </si>
  <si>
    <t>PFS Training (net of refunds)</t>
  </si>
  <si>
    <t>Careers Fairs</t>
  </si>
  <si>
    <t>Awards &amp; Framing</t>
  </si>
  <si>
    <t>Social and Charitable Events</t>
  </si>
  <si>
    <t>Dinners and Conferences (inc Council Meals)</t>
  </si>
  <si>
    <t>Annual Dinner costs</t>
  </si>
  <si>
    <t>Past-Presidents Lunch</t>
  </si>
  <si>
    <t>Quizzes, Treasure Hunt, Five-a-Side income</t>
  </si>
  <si>
    <t>Gaming and Lottery Licence</t>
  </si>
  <si>
    <t>Gifts (including purchase of Port Glasses)</t>
  </si>
  <si>
    <t>Charitable Donations</t>
  </si>
  <si>
    <t>Donation commitment (Annual Dinner Charity Donation)</t>
  </si>
  <si>
    <t>Administration Costs</t>
  </si>
  <si>
    <t>Insurance ('21 costs net of '20 overstatement)</t>
  </si>
  <si>
    <t>Insurance</t>
  </si>
  <si>
    <t>Newsletters,CII Marketing fees and Website</t>
  </si>
  <si>
    <t>Council, PP &amp; AGM Meetings costs</t>
  </si>
  <si>
    <t>Council, Regional &amp; AGM Meetings costs - Other</t>
  </si>
  <si>
    <t xml:space="preserve">Zoom Account </t>
  </si>
  <si>
    <t>IT equipment and software</t>
  </si>
  <si>
    <t>Vice Presidents Meetings and Badges</t>
  </si>
  <si>
    <t>Postage, Printing, Stationery, Engraving</t>
  </si>
  <si>
    <t>Accountancy and Independent Examiner's Fee</t>
  </si>
  <si>
    <t>Bank charges, fees and subscriptions</t>
  </si>
  <si>
    <t>Data Protection Fee</t>
  </si>
  <si>
    <t>Presidents expenses</t>
  </si>
  <si>
    <t>TOTAL EXPENDITURE</t>
  </si>
  <si>
    <t>Surplus/(Deficit) for the Year</t>
  </si>
  <si>
    <t>Balance Sheet</t>
  </si>
  <si>
    <t>as at 31 December 2022</t>
  </si>
  <si>
    <t>Current Assets</t>
  </si>
  <si>
    <t>Debtors</t>
  </si>
  <si>
    <t>Prepayments</t>
  </si>
  <si>
    <t>Insurance prepaid (January 2022)</t>
  </si>
  <si>
    <t>Bank Account Balances</t>
  </si>
  <si>
    <t>Current Liabilities</t>
  </si>
  <si>
    <t>Fees rec'd in advance (Main Account)</t>
  </si>
  <si>
    <t>Fees rec'd in advance (PayPal)</t>
  </si>
  <si>
    <t>Exam award cheque not cashed</t>
  </si>
  <si>
    <t>Quiz venue costs</t>
  </si>
  <si>
    <t>Accrual for past presidents badges</t>
  </si>
  <si>
    <t xml:space="preserve">Paypal Fees </t>
  </si>
  <si>
    <t>Deposit for IF1 training</t>
  </si>
  <si>
    <t>Surplus/(Deficit) for the year</t>
  </si>
  <si>
    <t>balance check:</t>
  </si>
  <si>
    <t>Printed:</t>
  </si>
  <si>
    <t>On behalf of the Council of The Insurance Institute of Leicester</t>
  </si>
  <si>
    <t>Notes to the Financial Accounts</t>
  </si>
  <si>
    <t>Accounting Policies</t>
  </si>
  <si>
    <t>(a)</t>
  </si>
  <si>
    <t>Accounting convention and basis of preparation of the accounts.</t>
  </si>
  <si>
    <t>Insurance Institute together with applicable accounting standards.  The Financial Accounts have been</t>
  </si>
  <si>
    <t>prepared under the historical cost convention and include all transactions, assets and liabilities for which</t>
  </si>
  <si>
    <t>the Council of the Insurance Institute of Leicester is responsible.</t>
  </si>
  <si>
    <t>(b)</t>
  </si>
  <si>
    <t>Income</t>
  </si>
  <si>
    <t>Receipts and Collections are accounted for when received or notified of its legal entitlement, the amount</t>
  </si>
  <si>
    <t>due is quantifiable and its ultimate receipt is reasonably certain.  Income generated from fund-raising is</t>
  </si>
  <si>
    <t>accounted for gross. Interest entitlement is accounted for when credited.</t>
  </si>
  <si>
    <t>(c)</t>
  </si>
  <si>
    <t>Expenditure</t>
  </si>
  <si>
    <t>Expenditure is accounted for on an accruals basis.</t>
  </si>
  <si>
    <t>Sponsorship included in Educational Lunchtime Seminars income</t>
  </si>
  <si>
    <t>2022 £</t>
  </si>
  <si>
    <t>2021 £</t>
  </si>
  <si>
    <t>Berkeley Insurance Group</t>
  </si>
  <si>
    <t>Sponsorship reflected in Annual Dinner (Cheese &amp; Wine Event) income</t>
  </si>
  <si>
    <t>AXA Insurance Co.</t>
  </si>
  <si>
    <t>Brokerbility Ltd</t>
  </si>
  <si>
    <t>Idex Consulting</t>
  </si>
  <si>
    <t>Arthur J Gallagher</t>
  </si>
  <si>
    <t>BHIB Insurance Brokers Ltd</t>
  </si>
  <si>
    <t>Donations</t>
  </si>
  <si>
    <t>None</t>
  </si>
  <si>
    <t>UK Careers Fair 09/02/2022</t>
  </si>
  <si>
    <t>Fees received in advance</t>
  </si>
  <si>
    <t>Full/Half-day seminar fees paid into Main Account</t>
  </si>
  <si>
    <t>Full/Half-day seminar fees paid into PayPal  Account</t>
  </si>
  <si>
    <t>CATEGORY SUB-TOTAL:</t>
  </si>
  <si>
    <t>INITIAL I&amp;E REPORT FIGURES (MAL VERSION):</t>
  </si>
  <si>
    <t>CATEGORY TOTAL (PROPER SIGNAGE):</t>
  </si>
  <si>
    <t>FOR THE YEAR ENDING 31 DECEMBER 2022</t>
  </si>
  <si>
    <t>Capital</t>
  </si>
  <si>
    <t>CAPITAL BALANCE AT END OF YEAR</t>
  </si>
  <si>
    <t>NET ASSETS AT END OF YEAR</t>
  </si>
  <si>
    <t>All other income</t>
  </si>
  <si>
    <t>[not applicable]</t>
  </si>
  <si>
    <t>Signed:</t>
  </si>
  <si>
    <t>(d)</t>
  </si>
  <si>
    <t>General note on presentation for 2022 accounts</t>
  </si>
  <si>
    <t>The income and expenditure account categories have been consolidated in the presentation of the</t>
  </si>
  <si>
    <t>2022 accounts to ensure that the financial statements are clear and conscise.</t>
  </si>
  <si>
    <t>For the Year Ended 31 December 2022</t>
  </si>
  <si>
    <t>Balance as at 1 January</t>
  </si>
  <si>
    <t>Page 1</t>
  </si>
  <si>
    <t>Page 2</t>
  </si>
  <si>
    <t>Page 3</t>
  </si>
  <si>
    <t xml:space="preserve">The Financial Accounts are prepared in accordance with the Guidance Notes issued by the Chartered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</si>
</sst>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00000000"/>
    <numFmt numFmtId="166" formatCode="#,##0;\(#,##0\)"/>
  </numFmts>
  <fonts count="16" x14ac:knownFonts="1">
    <font>
      <sz val="11"/>
      <color theme="1"/>
      <name val="Calibri"/>
      <family val="2"/>
      <scheme val="minor"/>
    </font>
    <font>
      <sz val="12"/>
      <name val="Arial"/>
      <family val="2"/>
    </font>
    <font>
      <b/>
      <sz val="16"/>
      <name val="Arial"/>
      <family val="2"/>
    </font>
    <font>
      <sz val="12"/>
      <color rgb="FFFF0000"/>
      <name val="Arial"/>
      <family val="2"/>
    </font>
    <font>
      <b/>
      <u/>
      <sz val="12"/>
      <name val="Arial"/>
      <family val="2"/>
    </font>
    <font>
      <b/>
      <sz val="12"/>
      <name val="Arial"/>
      <family val="2"/>
    </font>
    <font>
      <b/>
      <i/>
      <u/>
      <sz val="12"/>
      <name val="Arial"/>
      <family val="2"/>
    </font>
    <font>
      <i/>
      <sz val="12"/>
      <name val="Arial"/>
      <family val="2"/>
    </font>
    <font>
      <sz val="12"/>
      <name val="Arial"/>
      <family val="2"/>
    </font>
    <font>
      <b/>
      <i/>
      <sz val="12"/>
      <name val="Arial"/>
      <family val="2"/>
    </font>
    <font>
      <i/>
      <sz val="10"/>
      <name val="Arial"/>
      <family val="2"/>
    </font>
    <font>
      <sz val="9"/>
      <name val="Arial"/>
      <family val="2"/>
    </font>
    <font>
      <b/>
      <sz val="10"/>
      <name val="Arial"/>
      <family val="2"/>
    </font>
    <font>
      <u/>
      <sz val="12"/>
      <name val="Arial"/>
      <family val="2"/>
    </font>
    <font>
      <sz val="12"/>
      <color theme="0" tint="-0.34998626667073579"/>
      <name val="Arial"/>
      <family val="2"/>
    </font>
    <font>
      <i/>
      <sz val="12"/>
      <color theme="0" tint="-0.34998626667073579"/>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2">
    <xf numFmtId="0" fontId="0" fillId="0" borderId="0"/>
    <xf numFmtId="165" fontId="1" fillId="0" borderId="0"/>
  </cellStyleXfs>
  <cellXfs count="74">
    <xf numFmtId="0" fontId="0" fillId="0" borderId="0" xfId="0"/>
    <xf numFmtId="164" fontId="8" fillId="0" borderId="0" xfId="1" applyNumberFormat="1" applyFont="1"/>
    <xf numFmtId="164" fontId="1" fillId="0" borderId="0" xfId="1" applyNumberFormat="1"/>
    <xf numFmtId="164" fontId="6" fillId="0" borderId="0" xfId="1" applyNumberFormat="1" applyFont="1"/>
    <xf numFmtId="164" fontId="4" fillId="0" borderId="0" xfId="1" applyNumberFormat="1" applyFont="1" applyAlignment="1">
      <alignment horizontal="center"/>
    </xf>
    <xf numFmtId="164" fontId="4" fillId="0" borderId="0" xfId="1" applyNumberFormat="1" applyFont="1"/>
    <xf numFmtId="164" fontId="5" fillId="0" borderId="0" xfId="1" applyNumberFormat="1" applyFont="1"/>
    <xf numFmtId="164" fontId="10" fillId="0" borderId="0" xfId="1" applyNumberFormat="1" applyFont="1"/>
    <xf numFmtId="164" fontId="8" fillId="0" borderId="0" xfId="1" applyNumberFormat="1" applyFont="1" applyAlignment="1">
      <alignment horizontal="right"/>
    </xf>
    <xf numFmtId="164" fontId="5" fillId="0" borderId="0" xfId="1" applyNumberFormat="1" applyFont="1" applyAlignment="1">
      <alignment horizontal="center"/>
    </xf>
    <xf numFmtId="166" fontId="6" fillId="0" borderId="0" xfId="1" applyNumberFormat="1" applyFont="1" applyAlignment="1">
      <alignment horizontal="center" vertical="center"/>
    </xf>
    <xf numFmtId="166" fontId="9" fillId="0" borderId="0" xfId="1" applyNumberFormat="1" applyFont="1"/>
    <xf numFmtId="164" fontId="1" fillId="0" borderId="6" xfId="1" applyNumberFormat="1" applyBorder="1"/>
    <xf numFmtId="164" fontId="1" fillId="0" borderId="7" xfId="1" applyNumberFormat="1" applyBorder="1"/>
    <xf numFmtId="164" fontId="1" fillId="0" borderId="8" xfId="1" applyNumberFormat="1" applyBorder="1"/>
    <xf numFmtId="164" fontId="1" fillId="0" borderId="9" xfId="1" applyNumberFormat="1" applyBorder="1"/>
    <xf numFmtId="164" fontId="1" fillId="0" borderId="10" xfId="1" applyNumberFormat="1" applyBorder="1"/>
    <xf numFmtId="164" fontId="1" fillId="2" borderId="9" xfId="1" applyNumberFormat="1" applyFill="1" applyBorder="1"/>
    <xf numFmtId="164" fontId="1" fillId="2" borderId="0" xfId="1" applyNumberFormat="1" applyFill="1"/>
    <xf numFmtId="164" fontId="1" fillId="2" borderId="10" xfId="1" applyNumberFormat="1" applyFill="1" applyBorder="1"/>
    <xf numFmtId="164" fontId="5" fillId="0" borderId="0" xfId="1" applyNumberFormat="1" applyFont="1" applyAlignment="1">
      <alignment vertical="center" wrapText="1"/>
    </xf>
    <xf numFmtId="164" fontId="5" fillId="0" borderId="0" xfId="1" applyNumberFormat="1" applyFont="1" applyAlignment="1">
      <alignment horizontal="right"/>
    </xf>
    <xf numFmtId="164" fontId="4" fillId="0" borderId="0" xfId="1" quotePrefix="1" applyNumberFormat="1" applyFont="1" applyAlignment="1">
      <alignment horizontal="center"/>
    </xf>
    <xf numFmtId="164" fontId="6" fillId="0" borderId="0" xfId="1" applyNumberFormat="1" applyFont="1" applyAlignment="1">
      <alignment horizontal="center" vertical="center"/>
    </xf>
    <xf numFmtId="164" fontId="1" fillId="0" borderId="3" xfId="1" applyNumberFormat="1" applyBorder="1"/>
    <xf numFmtId="164" fontId="8" fillId="0" borderId="4" xfId="1" applyNumberFormat="1" applyFont="1" applyBorder="1" applyAlignment="1">
      <alignment horizontal="right"/>
    </xf>
    <xf numFmtId="164" fontId="9" fillId="0" borderId="0" xfId="1" applyNumberFormat="1" applyFont="1"/>
    <xf numFmtId="164" fontId="6" fillId="0" borderId="0" xfId="1" applyNumberFormat="1" applyFont="1" applyAlignment="1">
      <alignment horizontal="center"/>
    </xf>
    <xf numFmtId="164" fontId="7" fillId="0" borderId="0" xfId="1" applyNumberFormat="1" applyFont="1"/>
    <xf numFmtId="164" fontId="1" fillId="0" borderId="0" xfId="1" applyNumberFormat="1" applyAlignment="1">
      <alignment horizontal="right"/>
    </xf>
    <xf numFmtId="164" fontId="7" fillId="0" borderId="0" xfId="1" applyNumberFormat="1" applyFont="1" applyAlignment="1">
      <alignment horizontal="center"/>
    </xf>
    <xf numFmtId="164" fontId="1" fillId="0" borderId="1" xfId="1" applyNumberFormat="1" applyBorder="1"/>
    <xf numFmtId="164" fontId="1" fillId="0" borderId="5" xfId="1" applyNumberFormat="1" applyBorder="1"/>
    <xf numFmtId="164" fontId="1" fillId="0" borderId="4" xfId="1" applyNumberFormat="1" applyBorder="1"/>
    <xf numFmtId="164" fontId="12" fillId="0" borderId="0" xfId="1" applyNumberFormat="1" applyFont="1"/>
    <xf numFmtId="164" fontId="8" fillId="0" borderId="2" xfId="1" applyNumberFormat="1" applyFont="1" applyBorder="1"/>
    <xf numFmtId="164" fontId="1" fillId="0" borderId="2" xfId="1" applyNumberFormat="1" applyBorder="1" applyAlignment="1">
      <alignment horizontal="left"/>
    </xf>
    <xf numFmtId="164" fontId="13" fillId="0" borderId="0" xfId="1" applyNumberFormat="1" applyFont="1" applyAlignment="1">
      <alignment horizontal="left"/>
    </xf>
    <xf numFmtId="164" fontId="1" fillId="0" borderId="0" xfId="1" applyNumberFormat="1" applyAlignment="1">
      <alignment horizontal="left"/>
    </xf>
    <xf numFmtId="164" fontId="1" fillId="0" borderId="2" xfId="1" applyNumberFormat="1" applyBorder="1"/>
    <xf numFmtId="164" fontId="1" fillId="3" borderId="0" xfId="1" applyNumberFormat="1" applyFill="1"/>
    <xf numFmtId="164" fontId="14" fillId="3" borderId="0" xfId="1" applyNumberFormat="1" applyFont="1" applyFill="1"/>
    <xf numFmtId="164" fontId="1" fillId="0" borderId="12" xfId="1" applyNumberFormat="1" applyBorder="1"/>
    <xf numFmtId="164" fontId="1" fillId="0" borderId="11" xfId="1" applyNumberFormat="1" applyBorder="1"/>
    <xf numFmtId="164" fontId="1" fillId="0" borderId="13" xfId="1" applyNumberFormat="1" applyBorder="1"/>
    <xf numFmtId="164" fontId="5" fillId="0" borderId="9" xfId="1" applyNumberFormat="1" applyFont="1" applyBorder="1"/>
    <xf numFmtId="164" fontId="5" fillId="0" borderId="10" xfId="1" applyNumberFormat="1" applyFont="1" applyBorder="1"/>
    <xf numFmtId="164" fontId="5" fillId="0" borderId="11" xfId="1" applyNumberFormat="1" applyFont="1" applyBorder="1"/>
    <xf numFmtId="164" fontId="5" fillId="0" borderId="12" xfId="1" applyNumberFormat="1" applyFont="1" applyBorder="1"/>
    <xf numFmtId="164" fontId="5" fillId="0" borderId="13" xfId="1" applyNumberFormat="1" applyFont="1" applyBorder="1"/>
    <xf numFmtId="164" fontId="1" fillId="0" borderId="10" xfId="1" applyNumberFormat="1" applyBorder="1" applyAlignment="1">
      <alignment horizontal="right"/>
    </xf>
    <xf numFmtId="1" fontId="9" fillId="0" borderId="0" xfId="1" applyNumberFormat="1" applyFont="1" applyAlignment="1">
      <alignment horizontal="left" vertical="top"/>
    </xf>
    <xf numFmtId="164" fontId="14" fillId="3" borderId="0" xfId="1" applyNumberFormat="1" applyFont="1" applyFill="1" applyAlignment="1">
      <alignment horizontal="left"/>
    </xf>
    <xf numFmtId="164" fontId="7" fillId="0" borderId="0" xfId="1" applyNumberFormat="1" applyFont="1" applyAlignment="1">
      <alignment horizontal="left"/>
    </xf>
    <xf numFmtId="1" fontId="7" fillId="0" borderId="0" xfId="1" applyNumberFormat="1" applyFont="1" applyAlignment="1">
      <alignment horizontal="left" vertical="top"/>
    </xf>
    <xf numFmtId="164" fontId="8" fillId="0" borderId="0" xfId="1" applyNumberFormat="1" applyFont="1" applyAlignment="1">
      <alignment horizontal="left"/>
    </xf>
    <xf numFmtId="164" fontId="8" fillId="3" borderId="0" xfId="1" applyNumberFormat="1" applyFont="1" applyFill="1" applyAlignment="1">
      <alignment horizontal="left"/>
    </xf>
    <xf numFmtId="3" fontId="6" fillId="0" borderId="0" xfId="1" applyNumberFormat="1" applyFont="1"/>
    <xf numFmtId="3" fontId="9" fillId="0" borderId="0" xfId="1" applyNumberFormat="1" applyFont="1" applyAlignment="1">
      <alignment horizontal="center" vertical="center"/>
    </xf>
    <xf numFmtId="3" fontId="9" fillId="0" borderId="0" xfId="1" applyNumberFormat="1" applyFont="1" applyAlignment="1">
      <alignment horizontal="center"/>
    </xf>
    <xf numFmtId="1" fontId="9" fillId="0" borderId="0" xfId="1" applyNumberFormat="1" applyFont="1" applyAlignment="1">
      <alignment horizontal="center" vertical="top"/>
    </xf>
    <xf numFmtId="1" fontId="7" fillId="0" borderId="0" xfId="1" applyNumberFormat="1" applyFont="1" applyAlignment="1">
      <alignment horizontal="center" vertical="top"/>
    </xf>
    <xf numFmtId="166" fontId="9" fillId="0" borderId="0" xfId="1" applyNumberFormat="1" applyFont="1" applyAlignment="1">
      <alignment horizontal="center" vertical="center"/>
    </xf>
    <xf numFmtId="164" fontId="11" fillId="0" borderId="0" xfId="1" applyNumberFormat="1" applyFont="1"/>
    <xf numFmtId="164" fontId="13" fillId="0" borderId="0" xfId="1" applyNumberFormat="1" applyFont="1"/>
    <xf numFmtId="164" fontId="14" fillId="0" borderId="0" xfId="1" applyNumberFormat="1" applyFont="1"/>
    <xf numFmtId="164" fontId="6" fillId="0" borderId="0" xfId="1" quotePrefix="1" applyNumberFormat="1" applyFont="1" applyAlignment="1">
      <alignment horizontal="center"/>
    </xf>
    <xf numFmtId="164" fontId="7" fillId="3" borderId="0" xfId="1" applyNumberFormat="1" applyFont="1" applyFill="1"/>
    <xf numFmtId="164" fontId="15" fillId="3" borderId="0" xfId="1" applyNumberFormat="1" applyFont="1" applyFill="1"/>
    <xf numFmtId="164" fontId="11" fillId="0" borderId="0" xfId="1" applyNumberFormat="1" applyFont="1" applyAlignment="1">
      <alignment horizontal="center"/>
    </xf>
    <xf numFmtId="164" fontId="2" fillId="0" borderId="0" xfId="1" applyNumberFormat="1" applyFont="1" applyAlignment="1">
      <alignment horizontal="center"/>
    </xf>
    <xf numFmtId="164" fontId="1" fillId="0" borderId="0" xfId="1" applyNumberFormat="1" applyAlignment="1">
      <alignment horizontal="center"/>
    </xf>
    <xf numFmtId="164" fontId="4" fillId="0" borderId="0" xfId="1" applyNumberFormat="1" applyFont="1" applyAlignment="1">
      <alignment horizontal="center"/>
    </xf>
    <xf numFmtId="164" fontId="3" fillId="0" borderId="0" xfId="1" applyNumberFormat="1" applyFont="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199</xdr:row>
      <xdr:rowOff>12700</xdr:rowOff>
    </xdr:from>
    <xdr:to>
      <xdr:col>5</xdr:col>
      <xdr:colOff>0</xdr:colOff>
      <xdr:row>262</xdr:row>
      <xdr:rowOff>127023</xdr:rowOff>
    </xdr:to>
    <xdr:sp macro="" textlink="">
      <xdr:nvSpPr>
        <xdr:cNvPr id="2" name="TextBox 1">
          <a:extLst>
            <a:ext uri="{FF2B5EF4-FFF2-40B4-BE49-F238E27FC236}">
              <a16:creationId xmlns:a16="http://schemas.microsoft.com/office/drawing/2014/main" id="{DB9B9687-1F72-43AF-B6B9-A56B49AE240D}"/>
            </a:ext>
          </a:extLst>
        </xdr:cNvPr>
        <xdr:cNvSpPr txBox="1"/>
      </xdr:nvSpPr>
      <xdr:spPr>
        <a:xfrm>
          <a:off x="0" y="42329100"/>
          <a:ext cx="12001425" cy="12468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ts val="1700"/>
            </a:lnSpc>
          </a:pPr>
          <a:r>
            <a:rPr lang="en-GB" sz="1600" b="1" u="sng">
              <a:solidFill>
                <a:schemeClr val="dk1"/>
              </a:solidFill>
              <a:latin typeface="Arial" pitchFamily="34" charset="0"/>
              <a:ea typeface="+mn-ea"/>
              <a:cs typeface="Arial" pitchFamily="34" charset="0"/>
            </a:rPr>
            <a:t>THE INSURANCE INSTITUTE OF LEICESTER</a:t>
          </a:r>
          <a:endParaRPr lang="en-GB" sz="1600" u="sng">
            <a:solidFill>
              <a:schemeClr val="dk1"/>
            </a:solidFill>
            <a:latin typeface="Arial" pitchFamily="34" charset="0"/>
            <a:ea typeface="+mn-ea"/>
            <a:cs typeface="Arial" pitchFamily="34" charset="0"/>
          </a:endParaRPr>
        </a:p>
        <a:p>
          <a:pPr>
            <a:lnSpc>
              <a:spcPts val="1700"/>
            </a:lnSpc>
          </a:pPr>
          <a:r>
            <a:rPr lang="en-GB" sz="1600" b="1" u="none" strike="noStrike">
              <a:solidFill>
                <a:schemeClr val="dk1"/>
              </a:solidFill>
              <a:latin typeface="Arial" pitchFamily="34" charset="0"/>
              <a:ea typeface="+mn-ea"/>
              <a:cs typeface="Arial" pitchFamily="34" charset="0"/>
            </a:rPr>
            <a:t> </a:t>
          </a:r>
        </a:p>
        <a:p>
          <a:pPr>
            <a:lnSpc>
              <a:spcPts val="1700"/>
            </a:lnSpc>
          </a:pPr>
          <a:endParaRPr lang="en-GB" sz="1600">
            <a:solidFill>
              <a:schemeClr val="dk1"/>
            </a:solidFill>
            <a:latin typeface="Arial" pitchFamily="34" charset="0"/>
            <a:ea typeface="+mn-ea"/>
            <a:cs typeface="Arial" pitchFamily="34" charset="0"/>
          </a:endParaRPr>
        </a:p>
        <a:p>
          <a:pPr algn="just">
            <a:lnSpc>
              <a:spcPts val="1700"/>
            </a:lnSpc>
          </a:pPr>
          <a:r>
            <a:rPr lang="en-GB" sz="1400" b="1" u="sng">
              <a:solidFill>
                <a:schemeClr val="dk1"/>
              </a:solidFill>
              <a:latin typeface="Arial" pitchFamily="34" charset="0"/>
              <a:ea typeface="+mn-ea"/>
              <a:cs typeface="Arial" pitchFamily="34" charset="0"/>
            </a:rPr>
            <a:t>Independent</a:t>
          </a:r>
          <a:r>
            <a:rPr lang="en-GB" sz="1400" b="1" u="sng" baseline="0">
              <a:solidFill>
                <a:schemeClr val="dk1"/>
              </a:solidFill>
              <a:latin typeface="Arial" pitchFamily="34" charset="0"/>
              <a:ea typeface="+mn-ea"/>
              <a:cs typeface="Arial" pitchFamily="34" charset="0"/>
            </a:rPr>
            <a:t> </a:t>
          </a:r>
          <a:r>
            <a:rPr lang="en-GB" sz="1400" b="1" u="sng">
              <a:solidFill>
                <a:schemeClr val="dk1"/>
              </a:solidFill>
              <a:latin typeface="Arial" pitchFamily="34" charset="0"/>
              <a:ea typeface="+mn-ea"/>
              <a:cs typeface="Arial" pitchFamily="34" charset="0"/>
            </a:rPr>
            <a:t>Examiner's Report to the Council Members of The Insurance Institute of Leicester, Annual Financial Accounts 2022.</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I have examined the financial accounts of the Institute for the year ended 31 December 2022, as set out on pages 1 to 3, and can provide the following report based on my findings.	</a:t>
          </a:r>
        </a:p>
        <a:p>
          <a:pPr algn="just">
            <a:lnSpc>
              <a:spcPts val="1700"/>
            </a:lnSpc>
          </a:pPr>
          <a:r>
            <a:rPr lang="en-GB" sz="1400">
              <a:solidFill>
                <a:schemeClr val="dk1"/>
              </a:solidFill>
              <a:latin typeface="Arial" pitchFamily="34" charset="0"/>
              <a:ea typeface="+mn-ea"/>
              <a:cs typeface="Arial" pitchFamily="34" charset="0"/>
            </a:rPr>
            <a:t>							</a:t>
          </a:r>
        </a:p>
        <a:p>
          <a:pPr algn="just">
            <a:lnSpc>
              <a:spcPts val="1600"/>
            </a:lnSpc>
          </a:pPr>
          <a:r>
            <a:rPr lang="en-GB" sz="1400" b="1" u="sng">
              <a:solidFill>
                <a:schemeClr val="dk1"/>
              </a:solidFill>
              <a:latin typeface="Arial" pitchFamily="34" charset="0"/>
              <a:ea typeface="+mn-ea"/>
              <a:cs typeface="Arial" pitchFamily="34" charset="0"/>
            </a:rPr>
            <a:t>Respective responsibilities of the Council Members and Examiner</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600"/>
            </a:lnSpc>
          </a:pPr>
          <a:r>
            <a:rPr lang="en-GB" sz="1400">
              <a:solidFill>
                <a:schemeClr val="dk1"/>
              </a:solidFill>
              <a:latin typeface="Arial" pitchFamily="34" charset="0"/>
              <a:ea typeface="+mn-ea"/>
              <a:cs typeface="Arial" pitchFamily="34" charset="0"/>
            </a:rPr>
            <a:t>As Council Members, you are responsible for the preparation of the accounts. You are also responsible for the maintenance of accounting records adequate and sufficient to permit the preparation of the accounts, and their subsequent review.  It is my responsibility to state, on the basis of the procedures specified in the Guidance Notes for Treasurers issued by the Chartered Insurance Institute, whether particular matters have come to my attention, which because of their importance should be reported to the Council.	</a:t>
          </a:r>
        </a:p>
        <a:p>
          <a:pPr algn="just">
            <a:lnSpc>
              <a:spcPts val="1700"/>
            </a:lnSpc>
          </a:pPr>
          <a:r>
            <a:rPr lang="en-GB" sz="1400">
              <a:solidFill>
                <a:schemeClr val="dk1"/>
              </a:solidFill>
              <a:latin typeface="Arial" pitchFamily="34" charset="0"/>
              <a:ea typeface="+mn-ea"/>
              <a:cs typeface="Arial" pitchFamily="34" charset="0"/>
            </a:rPr>
            <a:t>								</a:t>
          </a:r>
        </a:p>
        <a:p>
          <a:pPr algn="just">
            <a:lnSpc>
              <a:spcPts val="1700"/>
            </a:lnSpc>
          </a:pPr>
          <a:r>
            <a:rPr lang="en-GB" sz="1400" b="1" u="sng">
              <a:solidFill>
                <a:schemeClr val="dk1"/>
              </a:solidFill>
              <a:latin typeface="Arial" pitchFamily="34" charset="0"/>
              <a:ea typeface="+mn-ea"/>
              <a:cs typeface="Arial" pitchFamily="34" charset="0"/>
            </a:rPr>
            <a:t>Basis of Examiner's Statement</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My examination was carried out in accordance with Appendix D of the Guidance Notes for Treasurers issued by the Chartered Insurance Institute.  An examination includes a review of the accounting records kept for each Committee and a comparison of the accounts presented with those records.  It also includes consideration of any unusual items and disclosures in the accounts, seeking explanations as necessary from the committee treasurers appointed by Council.  </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The procedures undertaken may not provide all of the evidence required in an audit and consequently I do not express an audit opinion on the view given by the accounts.   An independent examination does not require the vouching of income and expenditure, nevertheless I have ensured wherever possible that income was substantiated and expenditure was supported by suitable vouchers. On this specific point I would note that there is an entry in</a:t>
          </a:r>
          <a:r>
            <a:rPr lang="en-GB" sz="1400" baseline="0">
              <a:solidFill>
                <a:schemeClr val="dk1"/>
              </a:solidFill>
              <a:latin typeface="Arial" pitchFamily="34" charset="0"/>
              <a:ea typeface="+mn-ea"/>
              <a:cs typeface="Arial" pitchFamily="34" charset="0"/>
            </a:rPr>
            <a:t> the accounts for 'miscellaneous income' which would benefit from some additional supporting commentary. However, as this is income (and not expenditure) I do not have any material concerns regarding this issue and would consider it to be a presentational matter.</a:t>
          </a:r>
        </a:p>
        <a:p>
          <a:pPr algn="just">
            <a:lnSpc>
              <a:spcPts val="1700"/>
            </a:lnSpc>
          </a:pPr>
          <a:endParaRPr lang="en-GB" sz="1400" baseline="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I have also ensured that the accounts as presented are prepared on a full accruals basis.	</a:t>
          </a:r>
        </a:p>
        <a:p>
          <a:pPr algn="just">
            <a:lnSpc>
              <a:spcPts val="1700"/>
            </a:lnSpc>
          </a:pPr>
          <a:r>
            <a:rPr lang="en-GB" sz="1400">
              <a:solidFill>
                <a:schemeClr val="dk1"/>
              </a:solidFill>
              <a:latin typeface="Arial" pitchFamily="34" charset="0"/>
              <a:ea typeface="+mn-ea"/>
              <a:cs typeface="Arial" pitchFamily="34" charset="0"/>
            </a:rPr>
            <a:t>						</a:t>
          </a:r>
        </a:p>
        <a:p>
          <a:pPr algn="just">
            <a:lnSpc>
              <a:spcPts val="1700"/>
            </a:lnSpc>
          </a:pPr>
          <a:r>
            <a:rPr lang="en-GB" sz="1400" b="1" u="sng">
              <a:solidFill>
                <a:schemeClr val="dk1"/>
              </a:solidFill>
              <a:latin typeface="Arial" pitchFamily="34" charset="0"/>
              <a:ea typeface="+mn-ea"/>
              <a:cs typeface="Arial" pitchFamily="34" charset="0"/>
            </a:rPr>
            <a:t>Independent Examiner's Statement</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In connection with my examination, no matter has come to my attention which gives me</a:t>
          </a:r>
          <a:r>
            <a:rPr lang="en-GB" sz="1400" baseline="0">
              <a:solidFill>
                <a:schemeClr val="dk1"/>
              </a:solidFill>
              <a:latin typeface="Arial" pitchFamily="34" charset="0"/>
              <a:ea typeface="+mn-ea"/>
              <a:cs typeface="Arial" pitchFamily="34" charset="0"/>
            </a:rPr>
            <a:t> </a:t>
          </a:r>
          <a:r>
            <a:rPr lang="en-GB" sz="1400">
              <a:solidFill>
                <a:schemeClr val="dk1"/>
              </a:solidFill>
              <a:latin typeface="Arial" pitchFamily="34" charset="0"/>
              <a:ea typeface="+mn-ea"/>
              <a:cs typeface="Arial" pitchFamily="34" charset="0"/>
            </a:rPr>
            <a:t>reasonable cause to believe that, in any material respect, the requirements to keep accounting records adequate for the preparation of the accounts have not been met.</a:t>
          </a:r>
        </a:p>
        <a:p>
          <a:pPr algn="just">
            <a:lnSpc>
              <a:spcPts val="1700"/>
            </a:lnSpc>
          </a:pPr>
          <a:endParaRPr lang="en-GB" sz="1400">
            <a:solidFill>
              <a:schemeClr val="dk1"/>
            </a:solidFill>
            <a:latin typeface="Arial" pitchFamily="34" charset="0"/>
            <a:ea typeface="+mn-ea"/>
            <a:cs typeface="Arial" pitchFamily="34" charset="0"/>
          </a:endParaRPr>
        </a:p>
        <a:p>
          <a:pPr algn="just">
            <a:lnSpc>
              <a:spcPts val="1700"/>
            </a:lnSpc>
          </a:pPr>
          <a:r>
            <a:rPr lang="en-GB" sz="1400">
              <a:solidFill>
                <a:schemeClr val="dk1"/>
              </a:solidFill>
              <a:latin typeface="Arial" pitchFamily="34" charset="0"/>
              <a:ea typeface="+mn-ea"/>
              <a:cs typeface="Arial" pitchFamily="34" charset="0"/>
            </a:rPr>
            <a:t>No matters have come to my attention in connection with my examination to which, in my opinion, attention should be drawn in order to enable a proper understanding of the accounts to be reached. </a:t>
          </a:r>
        </a:p>
        <a:p>
          <a:pPr>
            <a:lnSpc>
              <a:spcPts val="1700"/>
            </a:lnSpc>
          </a:pPr>
          <a:endParaRPr lang="en-GB" sz="1400">
            <a:solidFill>
              <a:schemeClr val="dk1"/>
            </a:solidFill>
            <a:latin typeface="Arial" pitchFamily="34" charset="0"/>
            <a:ea typeface="+mn-ea"/>
            <a:cs typeface="Arial" pitchFamily="34" charset="0"/>
          </a:endParaRPr>
        </a:p>
        <a:p>
          <a:pPr>
            <a:lnSpc>
              <a:spcPts val="1800"/>
            </a:lnSpc>
          </a:pPr>
          <a:r>
            <a:rPr lang="en-GB" sz="1400">
              <a:solidFill>
                <a:schemeClr val="dk1"/>
              </a:solidFill>
              <a:latin typeface="Arial" pitchFamily="34" charset="0"/>
              <a:ea typeface="+mn-ea"/>
              <a:cs typeface="Arial" pitchFamily="34" charset="0"/>
            </a:rPr>
            <a:t>				</a:t>
          </a:r>
        </a:p>
        <a:p>
          <a:pPr>
            <a:lnSpc>
              <a:spcPts val="1600"/>
            </a:lnSpc>
          </a:pPr>
          <a:r>
            <a:rPr lang="en-GB" sz="1400">
              <a:solidFill>
                <a:schemeClr val="dk1"/>
              </a:solidFill>
              <a:latin typeface="Arial" pitchFamily="34" charset="0"/>
              <a:ea typeface="+mn-ea"/>
              <a:cs typeface="Arial" pitchFamily="34" charset="0"/>
            </a:rPr>
            <a:t>Chris Poyser ACMA, CGMA</a:t>
          </a:r>
        </a:p>
        <a:p>
          <a:pPr>
            <a:lnSpc>
              <a:spcPts val="1700"/>
            </a:lnSpc>
          </a:pPr>
          <a:r>
            <a:rPr lang="en-GB" sz="1400">
              <a:solidFill>
                <a:schemeClr val="dk1"/>
              </a:solidFill>
              <a:latin typeface="Arial" pitchFamily="34" charset="0"/>
              <a:ea typeface="+mn-ea"/>
              <a:cs typeface="Arial" pitchFamily="34" charset="0"/>
            </a:rPr>
            <a:t>6 Iona Way, Countesthorpe, </a:t>
          </a:r>
        </a:p>
        <a:p>
          <a:pPr>
            <a:lnSpc>
              <a:spcPts val="1600"/>
            </a:lnSpc>
          </a:pPr>
          <a:r>
            <a:rPr lang="en-GB" sz="1400">
              <a:solidFill>
                <a:schemeClr val="dk1"/>
              </a:solidFill>
              <a:latin typeface="Arial" pitchFamily="34" charset="0"/>
              <a:ea typeface="+mn-ea"/>
              <a:cs typeface="Arial" pitchFamily="34" charset="0"/>
            </a:rPr>
            <a:t>Leicester LE8 5WW	</a:t>
          </a:r>
        </a:p>
        <a:p>
          <a:pPr>
            <a:lnSpc>
              <a:spcPts val="1600"/>
            </a:lnSpc>
          </a:pPr>
          <a:r>
            <a:rPr lang="en-GB" sz="1400">
              <a:solidFill>
                <a:schemeClr val="dk1"/>
              </a:solidFill>
              <a:latin typeface="Arial" pitchFamily="34" charset="0"/>
              <a:ea typeface="+mn-ea"/>
              <a:cs typeface="Arial" pitchFamily="34" charset="0"/>
            </a:rPr>
            <a:t>						</a:t>
          </a:r>
        </a:p>
        <a:p>
          <a:pPr>
            <a:lnSpc>
              <a:spcPts val="1300"/>
            </a:lnSpc>
          </a:pPr>
          <a:r>
            <a:rPr lang="en-GB" sz="1400">
              <a:solidFill>
                <a:schemeClr val="dk1"/>
              </a:solidFill>
              <a:latin typeface="Arial" pitchFamily="34" charset="0"/>
              <a:ea typeface="+mn-ea"/>
              <a:cs typeface="Arial" pitchFamily="34" charset="0"/>
            </a:rPr>
            <a:t>Date: 19th</a:t>
          </a:r>
          <a:r>
            <a:rPr lang="en-GB" sz="1400" baseline="0">
              <a:solidFill>
                <a:schemeClr val="dk1"/>
              </a:solidFill>
              <a:latin typeface="Arial" pitchFamily="34" charset="0"/>
              <a:ea typeface="+mn-ea"/>
              <a:cs typeface="Arial" pitchFamily="34" charset="0"/>
            </a:rPr>
            <a:t> December 2023</a:t>
          </a:r>
          <a:r>
            <a:rPr lang="en-GB" sz="1400">
              <a:solidFill>
                <a:schemeClr val="dk1"/>
              </a:solidFill>
              <a:latin typeface="Arial" pitchFamily="34" charset="0"/>
              <a:ea typeface="+mn-ea"/>
              <a:cs typeface="Arial" pitchFamily="34" charset="0"/>
            </a:rPr>
            <a:t> </a:t>
          </a:r>
          <a:endParaRPr lang="en-GB" sz="14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E495-C2F5-428B-9F80-0FBD204BED10}">
  <dimension ref="A1:BB307"/>
  <sheetViews>
    <sheetView tabSelected="1" workbookViewId="0">
      <selection activeCell="I17" sqref="I17"/>
    </sheetView>
  </sheetViews>
  <sheetFormatPr defaultColWidth="11.21875" defaultRowHeight="15.6" x14ac:dyDescent="0.3"/>
  <cols>
    <col min="1" max="1" width="7.109375" style="55" customWidth="1"/>
    <col min="2" max="2" width="62.33203125" style="2" customWidth="1"/>
    <col min="3" max="3" width="13.21875" style="28" customWidth="1"/>
    <col min="4" max="5" width="13.21875" style="2" customWidth="1"/>
    <col min="6" max="6" width="13.44140625" style="2" customWidth="1"/>
    <col min="7" max="7" width="16.5546875" style="2" customWidth="1"/>
    <col min="8" max="8" width="26" style="2" customWidth="1"/>
    <col min="9" max="9" width="11.21875" style="2" bestFit="1" customWidth="1"/>
    <col min="10" max="30" width="11.21875" style="2"/>
    <col min="31" max="32" width="11.21875" style="2" bestFit="1" customWidth="1"/>
    <col min="33" max="33" width="11.21875" style="2"/>
    <col min="34" max="36" width="11.21875" style="2" bestFit="1" customWidth="1"/>
    <col min="37" max="38" width="12.21875" style="2" bestFit="1" customWidth="1"/>
    <col min="39" max="54" width="11.21875" style="2" bestFit="1" customWidth="1"/>
    <col min="55" max="248" width="11.21875" style="2"/>
    <col min="249" max="249" width="4.21875" style="2" customWidth="1"/>
    <col min="250" max="250" width="53.77734375" style="2" customWidth="1"/>
    <col min="251" max="251" width="12.21875" style="2" customWidth="1"/>
    <col min="252" max="254" width="13.21875" style="2" customWidth="1"/>
    <col min="255" max="255" width="13.77734375" style="2" customWidth="1"/>
    <col min="256" max="256" width="13.21875" style="2" customWidth="1"/>
    <col min="257" max="257" width="37.77734375" style="2" customWidth="1"/>
    <col min="258" max="258" width="11.5546875" style="2" customWidth="1"/>
    <col min="259" max="259" width="13.44140625" style="2" customWidth="1"/>
    <col min="260" max="260" width="20" style="2" customWidth="1"/>
    <col min="261" max="261" width="16.5546875" style="2" customWidth="1"/>
    <col min="262" max="262" width="32.21875" style="2" customWidth="1"/>
    <col min="263" max="263" width="16.5546875" style="2" customWidth="1"/>
    <col min="264" max="264" width="26" style="2" customWidth="1"/>
    <col min="265" max="504" width="11.21875" style="2"/>
    <col min="505" max="505" width="4.21875" style="2" customWidth="1"/>
    <col min="506" max="506" width="53.77734375" style="2" customWidth="1"/>
    <col min="507" max="507" width="12.21875" style="2" customWidth="1"/>
    <col min="508" max="510" width="13.21875" style="2" customWidth="1"/>
    <col min="511" max="511" width="13.77734375" style="2" customWidth="1"/>
    <col min="512" max="512" width="13.21875" style="2" customWidth="1"/>
    <col min="513" max="513" width="37.77734375" style="2" customWidth="1"/>
    <col min="514" max="514" width="11.5546875" style="2" customWidth="1"/>
    <col min="515" max="515" width="13.44140625" style="2" customWidth="1"/>
    <col min="516" max="516" width="20" style="2" customWidth="1"/>
    <col min="517" max="517" width="16.5546875" style="2" customWidth="1"/>
    <col min="518" max="518" width="32.21875" style="2" customWidth="1"/>
    <col min="519" max="519" width="16.5546875" style="2" customWidth="1"/>
    <col min="520" max="520" width="26" style="2" customWidth="1"/>
    <col min="521" max="760" width="11.21875" style="2"/>
    <col min="761" max="761" width="4.21875" style="2" customWidth="1"/>
    <col min="762" max="762" width="53.77734375" style="2" customWidth="1"/>
    <col min="763" max="763" width="12.21875" style="2" customWidth="1"/>
    <col min="764" max="766" width="13.21875" style="2" customWidth="1"/>
    <col min="767" max="767" width="13.77734375" style="2" customWidth="1"/>
    <col min="768" max="768" width="13.21875" style="2" customWidth="1"/>
    <col min="769" max="769" width="37.77734375" style="2" customWidth="1"/>
    <col min="770" max="770" width="11.5546875" style="2" customWidth="1"/>
    <col min="771" max="771" width="13.44140625" style="2" customWidth="1"/>
    <col min="772" max="772" width="20" style="2" customWidth="1"/>
    <col min="773" max="773" width="16.5546875" style="2" customWidth="1"/>
    <col min="774" max="774" width="32.21875" style="2" customWidth="1"/>
    <col min="775" max="775" width="16.5546875" style="2" customWidth="1"/>
    <col min="776" max="776" width="26" style="2" customWidth="1"/>
    <col min="777" max="1016" width="11.21875" style="2"/>
    <col min="1017" max="1017" width="4.21875" style="2" customWidth="1"/>
    <col min="1018" max="1018" width="53.77734375" style="2" customWidth="1"/>
    <col min="1019" max="1019" width="12.21875" style="2" customWidth="1"/>
    <col min="1020" max="1022" width="13.21875" style="2" customWidth="1"/>
    <col min="1023" max="1023" width="13.77734375" style="2" customWidth="1"/>
    <col min="1024" max="1024" width="13.21875" style="2" customWidth="1"/>
    <col min="1025" max="1025" width="37.77734375" style="2" customWidth="1"/>
    <col min="1026" max="1026" width="11.5546875" style="2" customWidth="1"/>
    <col min="1027" max="1027" width="13.44140625" style="2" customWidth="1"/>
    <col min="1028" max="1028" width="20" style="2" customWidth="1"/>
    <col min="1029" max="1029" width="16.5546875" style="2" customWidth="1"/>
    <col min="1030" max="1030" width="32.21875" style="2" customWidth="1"/>
    <col min="1031" max="1031" width="16.5546875" style="2" customWidth="1"/>
    <col min="1032" max="1032" width="26" style="2" customWidth="1"/>
    <col min="1033" max="1272" width="11.21875" style="2"/>
    <col min="1273" max="1273" width="4.21875" style="2" customWidth="1"/>
    <col min="1274" max="1274" width="53.77734375" style="2" customWidth="1"/>
    <col min="1275" max="1275" width="12.21875" style="2" customWidth="1"/>
    <col min="1276" max="1278" width="13.21875" style="2" customWidth="1"/>
    <col min="1279" max="1279" width="13.77734375" style="2" customWidth="1"/>
    <col min="1280" max="1280" width="13.21875" style="2" customWidth="1"/>
    <col min="1281" max="1281" width="37.77734375" style="2" customWidth="1"/>
    <col min="1282" max="1282" width="11.5546875" style="2" customWidth="1"/>
    <col min="1283" max="1283" width="13.44140625" style="2" customWidth="1"/>
    <col min="1284" max="1284" width="20" style="2" customWidth="1"/>
    <col min="1285" max="1285" width="16.5546875" style="2" customWidth="1"/>
    <col min="1286" max="1286" width="32.21875" style="2" customWidth="1"/>
    <col min="1287" max="1287" width="16.5546875" style="2" customWidth="1"/>
    <col min="1288" max="1288" width="26" style="2" customWidth="1"/>
    <col min="1289" max="1528" width="11.21875" style="2"/>
    <col min="1529" max="1529" width="4.21875" style="2" customWidth="1"/>
    <col min="1530" max="1530" width="53.77734375" style="2" customWidth="1"/>
    <col min="1531" max="1531" width="12.21875" style="2" customWidth="1"/>
    <col min="1532" max="1534" width="13.21875" style="2" customWidth="1"/>
    <col min="1535" max="1535" width="13.77734375" style="2" customWidth="1"/>
    <col min="1536" max="1536" width="13.21875" style="2" customWidth="1"/>
    <col min="1537" max="1537" width="37.77734375" style="2" customWidth="1"/>
    <col min="1538" max="1538" width="11.5546875" style="2" customWidth="1"/>
    <col min="1539" max="1539" width="13.44140625" style="2" customWidth="1"/>
    <col min="1540" max="1540" width="20" style="2" customWidth="1"/>
    <col min="1541" max="1541" width="16.5546875" style="2" customWidth="1"/>
    <col min="1542" max="1542" width="32.21875" style="2" customWidth="1"/>
    <col min="1543" max="1543" width="16.5546875" style="2" customWidth="1"/>
    <col min="1544" max="1544" width="26" style="2" customWidth="1"/>
    <col min="1545" max="1784" width="11.21875" style="2"/>
    <col min="1785" max="1785" width="4.21875" style="2" customWidth="1"/>
    <col min="1786" max="1786" width="53.77734375" style="2" customWidth="1"/>
    <col min="1787" max="1787" width="12.21875" style="2" customWidth="1"/>
    <col min="1788" max="1790" width="13.21875" style="2" customWidth="1"/>
    <col min="1791" max="1791" width="13.77734375" style="2" customWidth="1"/>
    <col min="1792" max="1792" width="13.21875" style="2" customWidth="1"/>
    <col min="1793" max="1793" width="37.77734375" style="2" customWidth="1"/>
    <col min="1794" max="1794" width="11.5546875" style="2" customWidth="1"/>
    <col min="1795" max="1795" width="13.44140625" style="2" customWidth="1"/>
    <col min="1796" max="1796" width="20" style="2" customWidth="1"/>
    <col min="1797" max="1797" width="16.5546875" style="2" customWidth="1"/>
    <col min="1798" max="1798" width="32.21875" style="2" customWidth="1"/>
    <col min="1799" max="1799" width="16.5546875" style="2" customWidth="1"/>
    <col min="1800" max="1800" width="26" style="2" customWidth="1"/>
    <col min="1801" max="2040" width="11.21875" style="2"/>
    <col min="2041" max="2041" width="4.21875" style="2" customWidth="1"/>
    <col min="2042" max="2042" width="53.77734375" style="2" customWidth="1"/>
    <col min="2043" max="2043" width="12.21875" style="2" customWidth="1"/>
    <col min="2044" max="2046" width="13.21875" style="2" customWidth="1"/>
    <col min="2047" max="2047" width="13.77734375" style="2" customWidth="1"/>
    <col min="2048" max="2048" width="13.21875" style="2" customWidth="1"/>
    <col min="2049" max="2049" width="37.77734375" style="2" customWidth="1"/>
    <col min="2050" max="2050" width="11.5546875" style="2" customWidth="1"/>
    <col min="2051" max="2051" width="13.44140625" style="2" customWidth="1"/>
    <col min="2052" max="2052" width="20" style="2" customWidth="1"/>
    <col min="2053" max="2053" width="16.5546875" style="2" customWidth="1"/>
    <col min="2054" max="2054" width="32.21875" style="2" customWidth="1"/>
    <col min="2055" max="2055" width="16.5546875" style="2" customWidth="1"/>
    <col min="2056" max="2056" width="26" style="2" customWidth="1"/>
    <col min="2057" max="2296" width="11.21875" style="2"/>
    <col min="2297" max="2297" width="4.21875" style="2" customWidth="1"/>
    <col min="2298" max="2298" width="53.77734375" style="2" customWidth="1"/>
    <col min="2299" max="2299" width="12.21875" style="2" customWidth="1"/>
    <col min="2300" max="2302" width="13.21875" style="2" customWidth="1"/>
    <col min="2303" max="2303" width="13.77734375" style="2" customWidth="1"/>
    <col min="2304" max="2304" width="13.21875" style="2" customWidth="1"/>
    <col min="2305" max="2305" width="37.77734375" style="2" customWidth="1"/>
    <col min="2306" max="2306" width="11.5546875" style="2" customWidth="1"/>
    <col min="2307" max="2307" width="13.44140625" style="2" customWidth="1"/>
    <col min="2308" max="2308" width="20" style="2" customWidth="1"/>
    <col min="2309" max="2309" width="16.5546875" style="2" customWidth="1"/>
    <col min="2310" max="2310" width="32.21875" style="2" customWidth="1"/>
    <col min="2311" max="2311" width="16.5546875" style="2" customWidth="1"/>
    <col min="2312" max="2312" width="26" style="2" customWidth="1"/>
    <col min="2313" max="2552" width="11.21875" style="2"/>
    <col min="2553" max="2553" width="4.21875" style="2" customWidth="1"/>
    <col min="2554" max="2554" width="53.77734375" style="2" customWidth="1"/>
    <col min="2555" max="2555" width="12.21875" style="2" customWidth="1"/>
    <col min="2556" max="2558" width="13.21875" style="2" customWidth="1"/>
    <col min="2559" max="2559" width="13.77734375" style="2" customWidth="1"/>
    <col min="2560" max="2560" width="13.21875" style="2" customWidth="1"/>
    <col min="2561" max="2561" width="37.77734375" style="2" customWidth="1"/>
    <col min="2562" max="2562" width="11.5546875" style="2" customWidth="1"/>
    <col min="2563" max="2563" width="13.44140625" style="2" customWidth="1"/>
    <col min="2564" max="2564" width="20" style="2" customWidth="1"/>
    <col min="2565" max="2565" width="16.5546875" style="2" customWidth="1"/>
    <col min="2566" max="2566" width="32.21875" style="2" customWidth="1"/>
    <col min="2567" max="2567" width="16.5546875" style="2" customWidth="1"/>
    <col min="2568" max="2568" width="26" style="2" customWidth="1"/>
    <col min="2569" max="2808" width="11.21875" style="2"/>
    <col min="2809" max="2809" width="4.21875" style="2" customWidth="1"/>
    <col min="2810" max="2810" width="53.77734375" style="2" customWidth="1"/>
    <col min="2811" max="2811" width="12.21875" style="2" customWidth="1"/>
    <col min="2812" max="2814" width="13.21875" style="2" customWidth="1"/>
    <col min="2815" max="2815" width="13.77734375" style="2" customWidth="1"/>
    <col min="2816" max="2816" width="13.21875" style="2" customWidth="1"/>
    <col min="2817" max="2817" width="37.77734375" style="2" customWidth="1"/>
    <col min="2818" max="2818" width="11.5546875" style="2" customWidth="1"/>
    <col min="2819" max="2819" width="13.44140625" style="2" customWidth="1"/>
    <col min="2820" max="2820" width="20" style="2" customWidth="1"/>
    <col min="2821" max="2821" width="16.5546875" style="2" customWidth="1"/>
    <col min="2822" max="2822" width="32.21875" style="2" customWidth="1"/>
    <col min="2823" max="2823" width="16.5546875" style="2" customWidth="1"/>
    <col min="2824" max="2824" width="26" style="2" customWidth="1"/>
    <col min="2825" max="3064" width="11.21875" style="2"/>
    <col min="3065" max="3065" width="4.21875" style="2" customWidth="1"/>
    <col min="3066" max="3066" width="53.77734375" style="2" customWidth="1"/>
    <col min="3067" max="3067" width="12.21875" style="2" customWidth="1"/>
    <col min="3068" max="3070" width="13.21875" style="2" customWidth="1"/>
    <col min="3071" max="3071" width="13.77734375" style="2" customWidth="1"/>
    <col min="3072" max="3072" width="13.21875" style="2" customWidth="1"/>
    <col min="3073" max="3073" width="37.77734375" style="2" customWidth="1"/>
    <col min="3074" max="3074" width="11.5546875" style="2" customWidth="1"/>
    <col min="3075" max="3075" width="13.44140625" style="2" customWidth="1"/>
    <col min="3076" max="3076" width="20" style="2" customWidth="1"/>
    <col min="3077" max="3077" width="16.5546875" style="2" customWidth="1"/>
    <col min="3078" max="3078" width="32.21875" style="2" customWidth="1"/>
    <col min="3079" max="3079" width="16.5546875" style="2" customWidth="1"/>
    <col min="3080" max="3080" width="26" style="2" customWidth="1"/>
    <col min="3081" max="3320" width="11.21875" style="2"/>
    <col min="3321" max="3321" width="4.21875" style="2" customWidth="1"/>
    <col min="3322" max="3322" width="53.77734375" style="2" customWidth="1"/>
    <col min="3323" max="3323" width="12.21875" style="2" customWidth="1"/>
    <col min="3324" max="3326" width="13.21875" style="2" customWidth="1"/>
    <col min="3327" max="3327" width="13.77734375" style="2" customWidth="1"/>
    <col min="3328" max="3328" width="13.21875" style="2" customWidth="1"/>
    <col min="3329" max="3329" width="37.77734375" style="2" customWidth="1"/>
    <col min="3330" max="3330" width="11.5546875" style="2" customWidth="1"/>
    <col min="3331" max="3331" width="13.44140625" style="2" customWidth="1"/>
    <col min="3332" max="3332" width="20" style="2" customWidth="1"/>
    <col min="3333" max="3333" width="16.5546875" style="2" customWidth="1"/>
    <col min="3334" max="3334" width="32.21875" style="2" customWidth="1"/>
    <col min="3335" max="3335" width="16.5546875" style="2" customWidth="1"/>
    <col min="3336" max="3336" width="26" style="2" customWidth="1"/>
    <col min="3337" max="3576" width="11.21875" style="2"/>
    <col min="3577" max="3577" width="4.21875" style="2" customWidth="1"/>
    <col min="3578" max="3578" width="53.77734375" style="2" customWidth="1"/>
    <col min="3579" max="3579" width="12.21875" style="2" customWidth="1"/>
    <col min="3580" max="3582" width="13.21875" style="2" customWidth="1"/>
    <col min="3583" max="3583" width="13.77734375" style="2" customWidth="1"/>
    <col min="3584" max="3584" width="13.21875" style="2" customWidth="1"/>
    <col min="3585" max="3585" width="37.77734375" style="2" customWidth="1"/>
    <col min="3586" max="3586" width="11.5546875" style="2" customWidth="1"/>
    <col min="3587" max="3587" width="13.44140625" style="2" customWidth="1"/>
    <col min="3588" max="3588" width="20" style="2" customWidth="1"/>
    <col min="3589" max="3589" width="16.5546875" style="2" customWidth="1"/>
    <col min="3590" max="3590" width="32.21875" style="2" customWidth="1"/>
    <col min="3591" max="3591" width="16.5546875" style="2" customWidth="1"/>
    <col min="3592" max="3592" width="26" style="2" customWidth="1"/>
    <col min="3593" max="3832" width="11.21875" style="2"/>
    <col min="3833" max="3833" width="4.21875" style="2" customWidth="1"/>
    <col min="3834" max="3834" width="53.77734375" style="2" customWidth="1"/>
    <col min="3835" max="3835" width="12.21875" style="2" customWidth="1"/>
    <col min="3836" max="3838" width="13.21875" style="2" customWidth="1"/>
    <col min="3839" max="3839" width="13.77734375" style="2" customWidth="1"/>
    <col min="3840" max="3840" width="13.21875" style="2" customWidth="1"/>
    <col min="3841" max="3841" width="37.77734375" style="2" customWidth="1"/>
    <col min="3842" max="3842" width="11.5546875" style="2" customWidth="1"/>
    <col min="3843" max="3843" width="13.44140625" style="2" customWidth="1"/>
    <col min="3844" max="3844" width="20" style="2" customWidth="1"/>
    <col min="3845" max="3845" width="16.5546875" style="2" customWidth="1"/>
    <col min="3846" max="3846" width="32.21875" style="2" customWidth="1"/>
    <col min="3847" max="3847" width="16.5546875" style="2" customWidth="1"/>
    <col min="3848" max="3848" width="26" style="2" customWidth="1"/>
    <col min="3849" max="4088" width="11.21875" style="2"/>
    <col min="4089" max="4089" width="4.21875" style="2" customWidth="1"/>
    <col min="4090" max="4090" width="53.77734375" style="2" customWidth="1"/>
    <col min="4091" max="4091" width="12.21875" style="2" customWidth="1"/>
    <col min="4092" max="4094" width="13.21875" style="2" customWidth="1"/>
    <col min="4095" max="4095" width="13.77734375" style="2" customWidth="1"/>
    <col min="4096" max="4096" width="13.21875" style="2" customWidth="1"/>
    <col min="4097" max="4097" width="37.77734375" style="2" customWidth="1"/>
    <col min="4098" max="4098" width="11.5546875" style="2" customWidth="1"/>
    <col min="4099" max="4099" width="13.44140625" style="2" customWidth="1"/>
    <col min="4100" max="4100" width="20" style="2" customWidth="1"/>
    <col min="4101" max="4101" width="16.5546875" style="2" customWidth="1"/>
    <col min="4102" max="4102" width="32.21875" style="2" customWidth="1"/>
    <col min="4103" max="4103" width="16.5546875" style="2" customWidth="1"/>
    <col min="4104" max="4104" width="26" style="2" customWidth="1"/>
    <col min="4105" max="4344" width="11.21875" style="2"/>
    <col min="4345" max="4345" width="4.21875" style="2" customWidth="1"/>
    <col min="4346" max="4346" width="53.77734375" style="2" customWidth="1"/>
    <col min="4347" max="4347" width="12.21875" style="2" customWidth="1"/>
    <col min="4348" max="4350" width="13.21875" style="2" customWidth="1"/>
    <col min="4351" max="4351" width="13.77734375" style="2" customWidth="1"/>
    <col min="4352" max="4352" width="13.21875" style="2" customWidth="1"/>
    <col min="4353" max="4353" width="37.77734375" style="2" customWidth="1"/>
    <col min="4354" max="4354" width="11.5546875" style="2" customWidth="1"/>
    <col min="4355" max="4355" width="13.44140625" style="2" customWidth="1"/>
    <col min="4356" max="4356" width="20" style="2" customWidth="1"/>
    <col min="4357" max="4357" width="16.5546875" style="2" customWidth="1"/>
    <col min="4358" max="4358" width="32.21875" style="2" customWidth="1"/>
    <col min="4359" max="4359" width="16.5546875" style="2" customWidth="1"/>
    <col min="4360" max="4360" width="26" style="2" customWidth="1"/>
    <col min="4361" max="4600" width="11.21875" style="2"/>
    <col min="4601" max="4601" width="4.21875" style="2" customWidth="1"/>
    <col min="4602" max="4602" width="53.77734375" style="2" customWidth="1"/>
    <col min="4603" max="4603" width="12.21875" style="2" customWidth="1"/>
    <col min="4604" max="4606" width="13.21875" style="2" customWidth="1"/>
    <col min="4607" max="4607" width="13.77734375" style="2" customWidth="1"/>
    <col min="4608" max="4608" width="13.21875" style="2" customWidth="1"/>
    <col min="4609" max="4609" width="37.77734375" style="2" customWidth="1"/>
    <col min="4610" max="4610" width="11.5546875" style="2" customWidth="1"/>
    <col min="4611" max="4611" width="13.44140625" style="2" customWidth="1"/>
    <col min="4612" max="4612" width="20" style="2" customWidth="1"/>
    <col min="4613" max="4613" width="16.5546875" style="2" customWidth="1"/>
    <col min="4614" max="4614" width="32.21875" style="2" customWidth="1"/>
    <col min="4615" max="4615" width="16.5546875" style="2" customWidth="1"/>
    <col min="4616" max="4616" width="26" style="2" customWidth="1"/>
    <col min="4617" max="4856" width="11.21875" style="2"/>
    <col min="4857" max="4857" width="4.21875" style="2" customWidth="1"/>
    <col min="4858" max="4858" width="53.77734375" style="2" customWidth="1"/>
    <col min="4859" max="4859" width="12.21875" style="2" customWidth="1"/>
    <col min="4860" max="4862" width="13.21875" style="2" customWidth="1"/>
    <col min="4863" max="4863" width="13.77734375" style="2" customWidth="1"/>
    <col min="4864" max="4864" width="13.21875" style="2" customWidth="1"/>
    <col min="4865" max="4865" width="37.77734375" style="2" customWidth="1"/>
    <col min="4866" max="4866" width="11.5546875" style="2" customWidth="1"/>
    <col min="4867" max="4867" width="13.44140625" style="2" customWidth="1"/>
    <col min="4868" max="4868" width="20" style="2" customWidth="1"/>
    <col min="4869" max="4869" width="16.5546875" style="2" customWidth="1"/>
    <col min="4870" max="4870" width="32.21875" style="2" customWidth="1"/>
    <col min="4871" max="4871" width="16.5546875" style="2" customWidth="1"/>
    <col min="4872" max="4872" width="26" style="2" customWidth="1"/>
    <col min="4873" max="5112" width="11.21875" style="2"/>
    <col min="5113" max="5113" width="4.21875" style="2" customWidth="1"/>
    <col min="5114" max="5114" width="53.77734375" style="2" customWidth="1"/>
    <col min="5115" max="5115" width="12.21875" style="2" customWidth="1"/>
    <col min="5116" max="5118" width="13.21875" style="2" customWidth="1"/>
    <col min="5119" max="5119" width="13.77734375" style="2" customWidth="1"/>
    <col min="5120" max="5120" width="13.21875" style="2" customWidth="1"/>
    <col min="5121" max="5121" width="37.77734375" style="2" customWidth="1"/>
    <col min="5122" max="5122" width="11.5546875" style="2" customWidth="1"/>
    <col min="5123" max="5123" width="13.44140625" style="2" customWidth="1"/>
    <col min="5124" max="5124" width="20" style="2" customWidth="1"/>
    <col min="5125" max="5125" width="16.5546875" style="2" customWidth="1"/>
    <col min="5126" max="5126" width="32.21875" style="2" customWidth="1"/>
    <col min="5127" max="5127" width="16.5546875" style="2" customWidth="1"/>
    <col min="5128" max="5128" width="26" style="2" customWidth="1"/>
    <col min="5129" max="5368" width="11.21875" style="2"/>
    <col min="5369" max="5369" width="4.21875" style="2" customWidth="1"/>
    <col min="5370" max="5370" width="53.77734375" style="2" customWidth="1"/>
    <col min="5371" max="5371" width="12.21875" style="2" customWidth="1"/>
    <col min="5372" max="5374" width="13.21875" style="2" customWidth="1"/>
    <col min="5375" max="5375" width="13.77734375" style="2" customWidth="1"/>
    <col min="5376" max="5376" width="13.21875" style="2" customWidth="1"/>
    <col min="5377" max="5377" width="37.77734375" style="2" customWidth="1"/>
    <col min="5378" max="5378" width="11.5546875" style="2" customWidth="1"/>
    <col min="5379" max="5379" width="13.44140625" style="2" customWidth="1"/>
    <col min="5380" max="5380" width="20" style="2" customWidth="1"/>
    <col min="5381" max="5381" width="16.5546875" style="2" customWidth="1"/>
    <col min="5382" max="5382" width="32.21875" style="2" customWidth="1"/>
    <col min="5383" max="5383" width="16.5546875" style="2" customWidth="1"/>
    <col min="5384" max="5384" width="26" style="2" customWidth="1"/>
    <col min="5385" max="5624" width="11.21875" style="2"/>
    <col min="5625" max="5625" width="4.21875" style="2" customWidth="1"/>
    <col min="5626" max="5626" width="53.77734375" style="2" customWidth="1"/>
    <col min="5627" max="5627" width="12.21875" style="2" customWidth="1"/>
    <col min="5628" max="5630" width="13.21875" style="2" customWidth="1"/>
    <col min="5631" max="5631" width="13.77734375" style="2" customWidth="1"/>
    <col min="5632" max="5632" width="13.21875" style="2" customWidth="1"/>
    <col min="5633" max="5633" width="37.77734375" style="2" customWidth="1"/>
    <col min="5634" max="5634" width="11.5546875" style="2" customWidth="1"/>
    <col min="5635" max="5635" width="13.44140625" style="2" customWidth="1"/>
    <col min="5636" max="5636" width="20" style="2" customWidth="1"/>
    <col min="5637" max="5637" width="16.5546875" style="2" customWidth="1"/>
    <col min="5638" max="5638" width="32.21875" style="2" customWidth="1"/>
    <col min="5639" max="5639" width="16.5546875" style="2" customWidth="1"/>
    <col min="5640" max="5640" width="26" style="2" customWidth="1"/>
    <col min="5641" max="5880" width="11.21875" style="2"/>
    <col min="5881" max="5881" width="4.21875" style="2" customWidth="1"/>
    <col min="5882" max="5882" width="53.77734375" style="2" customWidth="1"/>
    <col min="5883" max="5883" width="12.21875" style="2" customWidth="1"/>
    <col min="5884" max="5886" width="13.21875" style="2" customWidth="1"/>
    <col min="5887" max="5887" width="13.77734375" style="2" customWidth="1"/>
    <col min="5888" max="5888" width="13.21875" style="2" customWidth="1"/>
    <col min="5889" max="5889" width="37.77734375" style="2" customWidth="1"/>
    <col min="5890" max="5890" width="11.5546875" style="2" customWidth="1"/>
    <col min="5891" max="5891" width="13.44140625" style="2" customWidth="1"/>
    <col min="5892" max="5892" width="20" style="2" customWidth="1"/>
    <col min="5893" max="5893" width="16.5546875" style="2" customWidth="1"/>
    <col min="5894" max="5894" width="32.21875" style="2" customWidth="1"/>
    <col min="5895" max="5895" width="16.5546875" style="2" customWidth="1"/>
    <col min="5896" max="5896" width="26" style="2" customWidth="1"/>
    <col min="5897" max="6136" width="11.21875" style="2"/>
    <col min="6137" max="6137" width="4.21875" style="2" customWidth="1"/>
    <col min="6138" max="6138" width="53.77734375" style="2" customWidth="1"/>
    <col min="6139" max="6139" width="12.21875" style="2" customWidth="1"/>
    <col min="6140" max="6142" width="13.21875" style="2" customWidth="1"/>
    <col min="6143" max="6143" width="13.77734375" style="2" customWidth="1"/>
    <col min="6144" max="6144" width="13.21875" style="2" customWidth="1"/>
    <col min="6145" max="6145" width="37.77734375" style="2" customWidth="1"/>
    <col min="6146" max="6146" width="11.5546875" style="2" customWidth="1"/>
    <col min="6147" max="6147" width="13.44140625" style="2" customWidth="1"/>
    <col min="6148" max="6148" width="20" style="2" customWidth="1"/>
    <col min="6149" max="6149" width="16.5546875" style="2" customWidth="1"/>
    <col min="6150" max="6150" width="32.21875" style="2" customWidth="1"/>
    <col min="6151" max="6151" width="16.5546875" style="2" customWidth="1"/>
    <col min="6152" max="6152" width="26" style="2" customWidth="1"/>
    <col min="6153" max="6392" width="11.21875" style="2"/>
    <col min="6393" max="6393" width="4.21875" style="2" customWidth="1"/>
    <col min="6394" max="6394" width="53.77734375" style="2" customWidth="1"/>
    <col min="6395" max="6395" width="12.21875" style="2" customWidth="1"/>
    <col min="6396" max="6398" width="13.21875" style="2" customWidth="1"/>
    <col min="6399" max="6399" width="13.77734375" style="2" customWidth="1"/>
    <col min="6400" max="6400" width="13.21875" style="2" customWidth="1"/>
    <col min="6401" max="6401" width="37.77734375" style="2" customWidth="1"/>
    <col min="6402" max="6402" width="11.5546875" style="2" customWidth="1"/>
    <col min="6403" max="6403" width="13.44140625" style="2" customWidth="1"/>
    <col min="6404" max="6404" width="20" style="2" customWidth="1"/>
    <col min="6405" max="6405" width="16.5546875" style="2" customWidth="1"/>
    <col min="6406" max="6406" width="32.21875" style="2" customWidth="1"/>
    <col min="6407" max="6407" width="16.5546875" style="2" customWidth="1"/>
    <col min="6408" max="6408" width="26" style="2" customWidth="1"/>
    <col min="6409" max="6648" width="11.21875" style="2"/>
    <col min="6649" max="6649" width="4.21875" style="2" customWidth="1"/>
    <col min="6650" max="6650" width="53.77734375" style="2" customWidth="1"/>
    <col min="6651" max="6651" width="12.21875" style="2" customWidth="1"/>
    <col min="6652" max="6654" width="13.21875" style="2" customWidth="1"/>
    <col min="6655" max="6655" width="13.77734375" style="2" customWidth="1"/>
    <col min="6656" max="6656" width="13.21875" style="2" customWidth="1"/>
    <col min="6657" max="6657" width="37.77734375" style="2" customWidth="1"/>
    <col min="6658" max="6658" width="11.5546875" style="2" customWidth="1"/>
    <col min="6659" max="6659" width="13.44140625" style="2" customWidth="1"/>
    <col min="6660" max="6660" width="20" style="2" customWidth="1"/>
    <col min="6661" max="6661" width="16.5546875" style="2" customWidth="1"/>
    <col min="6662" max="6662" width="32.21875" style="2" customWidth="1"/>
    <col min="6663" max="6663" width="16.5546875" style="2" customWidth="1"/>
    <col min="6664" max="6664" width="26" style="2" customWidth="1"/>
    <col min="6665" max="6904" width="11.21875" style="2"/>
    <col min="6905" max="6905" width="4.21875" style="2" customWidth="1"/>
    <col min="6906" max="6906" width="53.77734375" style="2" customWidth="1"/>
    <col min="6907" max="6907" width="12.21875" style="2" customWidth="1"/>
    <col min="6908" max="6910" width="13.21875" style="2" customWidth="1"/>
    <col min="6911" max="6911" width="13.77734375" style="2" customWidth="1"/>
    <col min="6912" max="6912" width="13.21875" style="2" customWidth="1"/>
    <col min="6913" max="6913" width="37.77734375" style="2" customWidth="1"/>
    <col min="6914" max="6914" width="11.5546875" style="2" customWidth="1"/>
    <col min="6915" max="6915" width="13.44140625" style="2" customWidth="1"/>
    <col min="6916" max="6916" width="20" style="2" customWidth="1"/>
    <col min="6917" max="6917" width="16.5546875" style="2" customWidth="1"/>
    <col min="6918" max="6918" width="32.21875" style="2" customWidth="1"/>
    <col min="6919" max="6919" width="16.5546875" style="2" customWidth="1"/>
    <col min="6920" max="6920" width="26" style="2" customWidth="1"/>
    <col min="6921" max="7160" width="11.21875" style="2"/>
    <col min="7161" max="7161" width="4.21875" style="2" customWidth="1"/>
    <col min="7162" max="7162" width="53.77734375" style="2" customWidth="1"/>
    <col min="7163" max="7163" width="12.21875" style="2" customWidth="1"/>
    <col min="7164" max="7166" width="13.21875" style="2" customWidth="1"/>
    <col min="7167" max="7167" width="13.77734375" style="2" customWidth="1"/>
    <col min="7168" max="7168" width="13.21875" style="2" customWidth="1"/>
    <col min="7169" max="7169" width="37.77734375" style="2" customWidth="1"/>
    <col min="7170" max="7170" width="11.5546875" style="2" customWidth="1"/>
    <col min="7171" max="7171" width="13.44140625" style="2" customWidth="1"/>
    <col min="7172" max="7172" width="20" style="2" customWidth="1"/>
    <col min="7173" max="7173" width="16.5546875" style="2" customWidth="1"/>
    <col min="7174" max="7174" width="32.21875" style="2" customWidth="1"/>
    <col min="7175" max="7175" width="16.5546875" style="2" customWidth="1"/>
    <col min="7176" max="7176" width="26" style="2" customWidth="1"/>
    <col min="7177" max="7416" width="11.21875" style="2"/>
    <col min="7417" max="7417" width="4.21875" style="2" customWidth="1"/>
    <col min="7418" max="7418" width="53.77734375" style="2" customWidth="1"/>
    <col min="7419" max="7419" width="12.21875" style="2" customWidth="1"/>
    <col min="7420" max="7422" width="13.21875" style="2" customWidth="1"/>
    <col min="7423" max="7423" width="13.77734375" style="2" customWidth="1"/>
    <col min="7424" max="7424" width="13.21875" style="2" customWidth="1"/>
    <col min="7425" max="7425" width="37.77734375" style="2" customWidth="1"/>
    <col min="7426" max="7426" width="11.5546875" style="2" customWidth="1"/>
    <col min="7427" max="7427" width="13.44140625" style="2" customWidth="1"/>
    <col min="7428" max="7428" width="20" style="2" customWidth="1"/>
    <col min="7429" max="7429" width="16.5546875" style="2" customWidth="1"/>
    <col min="7430" max="7430" width="32.21875" style="2" customWidth="1"/>
    <col min="7431" max="7431" width="16.5546875" style="2" customWidth="1"/>
    <col min="7432" max="7432" width="26" style="2" customWidth="1"/>
    <col min="7433" max="7672" width="11.21875" style="2"/>
    <col min="7673" max="7673" width="4.21875" style="2" customWidth="1"/>
    <col min="7674" max="7674" width="53.77734375" style="2" customWidth="1"/>
    <col min="7675" max="7675" width="12.21875" style="2" customWidth="1"/>
    <col min="7676" max="7678" width="13.21875" style="2" customWidth="1"/>
    <col min="7679" max="7679" width="13.77734375" style="2" customWidth="1"/>
    <col min="7680" max="7680" width="13.21875" style="2" customWidth="1"/>
    <col min="7681" max="7681" width="37.77734375" style="2" customWidth="1"/>
    <col min="7682" max="7682" width="11.5546875" style="2" customWidth="1"/>
    <col min="7683" max="7683" width="13.44140625" style="2" customWidth="1"/>
    <col min="7684" max="7684" width="20" style="2" customWidth="1"/>
    <col min="7685" max="7685" width="16.5546875" style="2" customWidth="1"/>
    <col min="7686" max="7686" width="32.21875" style="2" customWidth="1"/>
    <col min="7687" max="7687" width="16.5546875" style="2" customWidth="1"/>
    <col min="7688" max="7688" width="26" style="2" customWidth="1"/>
    <col min="7689" max="7928" width="11.21875" style="2"/>
    <col min="7929" max="7929" width="4.21875" style="2" customWidth="1"/>
    <col min="7930" max="7930" width="53.77734375" style="2" customWidth="1"/>
    <col min="7931" max="7931" width="12.21875" style="2" customWidth="1"/>
    <col min="7932" max="7934" width="13.21875" style="2" customWidth="1"/>
    <col min="7935" max="7935" width="13.77734375" style="2" customWidth="1"/>
    <col min="7936" max="7936" width="13.21875" style="2" customWidth="1"/>
    <col min="7937" max="7937" width="37.77734375" style="2" customWidth="1"/>
    <col min="7938" max="7938" width="11.5546875" style="2" customWidth="1"/>
    <col min="7939" max="7939" width="13.44140625" style="2" customWidth="1"/>
    <col min="7940" max="7940" width="20" style="2" customWidth="1"/>
    <col min="7941" max="7941" width="16.5546875" style="2" customWidth="1"/>
    <col min="7942" max="7942" width="32.21875" style="2" customWidth="1"/>
    <col min="7943" max="7943" width="16.5546875" style="2" customWidth="1"/>
    <col min="7944" max="7944" width="26" style="2" customWidth="1"/>
    <col min="7945" max="8184" width="11.21875" style="2"/>
    <col min="8185" max="8185" width="4.21875" style="2" customWidth="1"/>
    <col min="8186" max="8186" width="53.77734375" style="2" customWidth="1"/>
    <col min="8187" max="8187" width="12.21875" style="2" customWidth="1"/>
    <col min="8188" max="8190" width="13.21875" style="2" customWidth="1"/>
    <col min="8191" max="8191" width="13.77734375" style="2" customWidth="1"/>
    <col min="8192" max="8192" width="13.21875" style="2" customWidth="1"/>
    <col min="8193" max="8193" width="37.77734375" style="2" customWidth="1"/>
    <col min="8194" max="8194" width="11.5546875" style="2" customWidth="1"/>
    <col min="8195" max="8195" width="13.44140625" style="2" customWidth="1"/>
    <col min="8196" max="8196" width="20" style="2" customWidth="1"/>
    <col min="8197" max="8197" width="16.5546875" style="2" customWidth="1"/>
    <col min="8198" max="8198" width="32.21875" style="2" customWidth="1"/>
    <col min="8199" max="8199" width="16.5546875" style="2" customWidth="1"/>
    <col min="8200" max="8200" width="26" style="2" customWidth="1"/>
    <col min="8201" max="8440" width="11.21875" style="2"/>
    <col min="8441" max="8441" width="4.21875" style="2" customWidth="1"/>
    <col min="8442" max="8442" width="53.77734375" style="2" customWidth="1"/>
    <col min="8443" max="8443" width="12.21875" style="2" customWidth="1"/>
    <col min="8444" max="8446" width="13.21875" style="2" customWidth="1"/>
    <col min="8447" max="8447" width="13.77734375" style="2" customWidth="1"/>
    <col min="8448" max="8448" width="13.21875" style="2" customWidth="1"/>
    <col min="8449" max="8449" width="37.77734375" style="2" customWidth="1"/>
    <col min="8450" max="8450" width="11.5546875" style="2" customWidth="1"/>
    <col min="8451" max="8451" width="13.44140625" style="2" customWidth="1"/>
    <col min="8452" max="8452" width="20" style="2" customWidth="1"/>
    <col min="8453" max="8453" width="16.5546875" style="2" customWidth="1"/>
    <col min="8454" max="8454" width="32.21875" style="2" customWidth="1"/>
    <col min="8455" max="8455" width="16.5546875" style="2" customWidth="1"/>
    <col min="8456" max="8456" width="26" style="2" customWidth="1"/>
    <col min="8457" max="8696" width="11.21875" style="2"/>
    <col min="8697" max="8697" width="4.21875" style="2" customWidth="1"/>
    <col min="8698" max="8698" width="53.77734375" style="2" customWidth="1"/>
    <col min="8699" max="8699" width="12.21875" style="2" customWidth="1"/>
    <col min="8700" max="8702" width="13.21875" style="2" customWidth="1"/>
    <col min="8703" max="8703" width="13.77734375" style="2" customWidth="1"/>
    <col min="8704" max="8704" width="13.21875" style="2" customWidth="1"/>
    <col min="8705" max="8705" width="37.77734375" style="2" customWidth="1"/>
    <col min="8706" max="8706" width="11.5546875" style="2" customWidth="1"/>
    <col min="8707" max="8707" width="13.44140625" style="2" customWidth="1"/>
    <col min="8708" max="8708" width="20" style="2" customWidth="1"/>
    <col min="8709" max="8709" width="16.5546875" style="2" customWidth="1"/>
    <col min="8710" max="8710" width="32.21875" style="2" customWidth="1"/>
    <col min="8711" max="8711" width="16.5546875" style="2" customWidth="1"/>
    <col min="8712" max="8712" width="26" style="2" customWidth="1"/>
    <col min="8713" max="8952" width="11.21875" style="2"/>
    <col min="8953" max="8953" width="4.21875" style="2" customWidth="1"/>
    <col min="8954" max="8954" width="53.77734375" style="2" customWidth="1"/>
    <col min="8955" max="8955" width="12.21875" style="2" customWidth="1"/>
    <col min="8956" max="8958" width="13.21875" style="2" customWidth="1"/>
    <col min="8959" max="8959" width="13.77734375" style="2" customWidth="1"/>
    <col min="8960" max="8960" width="13.21875" style="2" customWidth="1"/>
    <col min="8961" max="8961" width="37.77734375" style="2" customWidth="1"/>
    <col min="8962" max="8962" width="11.5546875" style="2" customWidth="1"/>
    <col min="8963" max="8963" width="13.44140625" style="2" customWidth="1"/>
    <col min="8964" max="8964" width="20" style="2" customWidth="1"/>
    <col min="8965" max="8965" width="16.5546875" style="2" customWidth="1"/>
    <col min="8966" max="8966" width="32.21875" style="2" customWidth="1"/>
    <col min="8967" max="8967" width="16.5546875" style="2" customWidth="1"/>
    <col min="8968" max="8968" width="26" style="2" customWidth="1"/>
    <col min="8969" max="9208" width="11.21875" style="2"/>
    <col min="9209" max="9209" width="4.21875" style="2" customWidth="1"/>
    <col min="9210" max="9210" width="53.77734375" style="2" customWidth="1"/>
    <col min="9211" max="9211" width="12.21875" style="2" customWidth="1"/>
    <col min="9212" max="9214" width="13.21875" style="2" customWidth="1"/>
    <col min="9215" max="9215" width="13.77734375" style="2" customWidth="1"/>
    <col min="9216" max="9216" width="13.21875" style="2" customWidth="1"/>
    <col min="9217" max="9217" width="37.77734375" style="2" customWidth="1"/>
    <col min="9218" max="9218" width="11.5546875" style="2" customWidth="1"/>
    <col min="9219" max="9219" width="13.44140625" style="2" customWidth="1"/>
    <col min="9220" max="9220" width="20" style="2" customWidth="1"/>
    <col min="9221" max="9221" width="16.5546875" style="2" customWidth="1"/>
    <col min="9222" max="9222" width="32.21875" style="2" customWidth="1"/>
    <col min="9223" max="9223" width="16.5546875" style="2" customWidth="1"/>
    <col min="9224" max="9224" width="26" style="2" customWidth="1"/>
    <col min="9225" max="9464" width="11.21875" style="2"/>
    <col min="9465" max="9465" width="4.21875" style="2" customWidth="1"/>
    <col min="9466" max="9466" width="53.77734375" style="2" customWidth="1"/>
    <col min="9467" max="9467" width="12.21875" style="2" customWidth="1"/>
    <col min="9468" max="9470" width="13.21875" style="2" customWidth="1"/>
    <col min="9471" max="9471" width="13.77734375" style="2" customWidth="1"/>
    <col min="9472" max="9472" width="13.21875" style="2" customWidth="1"/>
    <col min="9473" max="9473" width="37.77734375" style="2" customWidth="1"/>
    <col min="9474" max="9474" width="11.5546875" style="2" customWidth="1"/>
    <col min="9475" max="9475" width="13.44140625" style="2" customWidth="1"/>
    <col min="9476" max="9476" width="20" style="2" customWidth="1"/>
    <col min="9477" max="9477" width="16.5546875" style="2" customWidth="1"/>
    <col min="9478" max="9478" width="32.21875" style="2" customWidth="1"/>
    <col min="9479" max="9479" width="16.5546875" style="2" customWidth="1"/>
    <col min="9480" max="9480" width="26" style="2" customWidth="1"/>
    <col min="9481" max="9720" width="11.21875" style="2"/>
    <col min="9721" max="9721" width="4.21875" style="2" customWidth="1"/>
    <col min="9722" max="9722" width="53.77734375" style="2" customWidth="1"/>
    <col min="9723" max="9723" width="12.21875" style="2" customWidth="1"/>
    <col min="9724" max="9726" width="13.21875" style="2" customWidth="1"/>
    <col min="9727" max="9727" width="13.77734375" style="2" customWidth="1"/>
    <col min="9728" max="9728" width="13.21875" style="2" customWidth="1"/>
    <col min="9729" max="9729" width="37.77734375" style="2" customWidth="1"/>
    <col min="9730" max="9730" width="11.5546875" style="2" customWidth="1"/>
    <col min="9731" max="9731" width="13.44140625" style="2" customWidth="1"/>
    <col min="9732" max="9732" width="20" style="2" customWidth="1"/>
    <col min="9733" max="9733" width="16.5546875" style="2" customWidth="1"/>
    <col min="9734" max="9734" width="32.21875" style="2" customWidth="1"/>
    <col min="9735" max="9735" width="16.5546875" style="2" customWidth="1"/>
    <col min="9736" max="9736" width="26" style="2" customWidth="1"/>
    <col min="9737" max="9976" width="11.21875" style="2"/>
    <col min="9977" max="9977" width="4.21875" style="2" customWidth="1"/>
    <col min="9978" max="9978" width="53.77734375" style="2" customWidth="1"/>
    <col min="9979" max="9979" width="12.21875" style="2" customWidth="1"/>
    <col min="9980" max="9982" width="13.21875" style="2" customWidth="1"/>
    <col min="9983" max="9983" width="13.77734375" style="2" customWidth="1"/>
    <col min="9984" max="9984" width="13.21875" style="2" customWidth="1"/>
    <col min="9985" max="9985" width="37.77734375" style="2" customWidth="1"/>
    <col min="9986" max="9986" width="11.5546875" style="2" customWidth="1"/>
    <col min="9987" max="9987" width="13.44140625" style="2" customWidth="1"/>
    <col min="9988" max="9988" width="20" style="2" customWidth="1"/>
    <col min="9989" max="9989" width="16.5546875" style="2" customWidth="1"/>
    <col min="9990" max="9990" width="32.21875" style="2" customWidth="1"/>
    <col min="9991" max="9991" width="16.5546875" style="2" customWidth="1"/>
    <col min="9992" max="9992" width="26" style="2" customWidth="1"/>
    <col min="9993" max="10232" width="11.21875" style="2"/>
    <col min="10233" max="10233" width="4.21875" style="2" customWidth="1"/>
    <col min="10234" max="10234" width="53.77734375" style="2" customWidth="1"/>
    <col min="10235" max="10235" width="12.21875" style="2" customWidth="1"/>
    <col min="10236" max="10238" width="13.21875" style="2" customWidth="1"/>
    <col min="10239" max="10239" width="13.77734375" style="2" customWidth="1"/>
    <col min="10240" max="10240" width="13.21875" style="2" customWidth="1"/>
    <col min="10241" max="10241" width="37.77734375" style="2" customWidth="1"/>
    <col min="10242" max="10242" width="11.5546875" style="2" customWidth="1"/>
    <col min="10243" max="10243" width="13.44140625" style="2" customWidth="1"/>
    <col min="10244" max="10244" width="20" style="2" customWidth="1"/>
    <col min="10245" max="10245" width="16.5546875" style="2" customWidth="1"/>
    <col min="10246" max="10246" width="32.21875" style="2" customWidth="1"/>
    <col min="10247" max="10247" width="16.5546875" style="2" customWidth="1"/>
    <col min="10248" max="10248" width="26" style="2" customWidth="1"/>
    <col min="10249" max="10488" width="11.21875" style="2"/>
    <col min="10489" max="10489" width="4.21875" style="2" customWidth="1"/>
    <col min="10490" max="10490" width="53.77734375" style="2" customWidth="1"/>
    <col min="10491" max="10491" width="12.21875" style="2" customWidth="1"/>
    <col min="10492" max="10494" width="13.21875" style="2" customWidth="1"/>
    <col min="10495" max="10495" width="13.77734375" style="2" customWidth="1"/>
    <col min="10496" max="10496" width="13.21875" style="2" customWidth="1"/>
    <col min="10497" max="10497" width="37.77734375" style="2" customWidth="1"/>
    <col min="10498" max="10498" width="11.5546875" style="2" customWidth="1"/>
    <col min="10499" max="10499" width="13.44140625" style="2" customWidth="1"/>
    <col min="10500" max="10500" width="20" style="2" customWidth="1"/>
    <col min="10501" max="10501" width="16.5546875" style="2" customWidth="1"/>
    <col min="10502" max="10502" width="32.21875" style="2" customWidth="1"/>
    <col min="10503" max="10503" width="16.5546875" style="2" customWidth="1"/>
    <col min="10504" max="10504" width="26" style="2" customWidth="1"/>
    <col min="10505" max="10744" width="11.21875" style="2"/>
    <col min="10745" max="10745" width="4.21875" style="2" customWidth="1"/>
    <col min="10746" max="10746" width="53.77734375" style="2" customWidth="1"/>
    <col min="10747" max="10747" width="12.21875" style="2" customWidth="1"/>
    <col min="10748" max="10750" width="13.21875" style="2" customWidth="1"/>
    <col min="10751" max="10751" width="13.77734375" style="2" customWidth="1"/>
    <col min="10752" max="10752" width="13.21875" style="2" customWidth="1"/>
    <col min="10753" max="10753" width="37.77734375" style="2" customWidth="1"/>
    <col min="10754" max="10754" width="11.5546875" style="2" customWidth="1"/>
    <col min="10755" max="10755" width="13.44140625" style="2" customWidth="1"/>
    <col min="10756" max="10756" width="20" style="2" customWidth="1"/>
    <col min="10757" max="10757" width="16.5546875" style="2" customWidth="1"/>
    <col min="10758" max="10758" width="32.21875" style="2" customWidth="1"/>
    <col min="10759" max="10759" width="16.5546875" style="2" customWidth="1"/>
    <col min="10760" max="10760" width="26" style="2" customWidth="1"/>
    <col min="10761" max="11000" width="11.21875" style="2"/>
    <col min="11001" max="11001" width="4.21875" style="2" customWidth="1"/>
    <col min="11002" max="11002" width="53.77734375" style="2" customWidth="1"/>
    <col min="11003" max="11003" width="12.21875" style="2" customWidth="1"/>
    <col min="11004" max="11006" width="13.21875" style="2" customWidth="1"/>
    <col min="11007" max="11007" width="13.77734375" style="2" customWidth="1"/>
    <col min="11008" max="11008" width="13.21875" style="2" customWidth="1"/>
    <col min="11009" max="11009" width="37.77734375" style="2" customWidth="1"/>
    <col min="11010" max="11010" width="11.5546875" style="2" customWidth="1"/>
    <col min="11011" max="11011" width="13.44140625" style="2" customWidth="1"/>
    <col min="11012" max="11012" width="20" style="2" customWidth="1"/>
    <col min="11013" max="11013" width="16.5546875" style="2" customWidth="1"/>
    <col min="11014" max="11014" width="32.21875" style="2" customWidth="1"/>
    <col min="11015" max="11015" width="16.5546875" style="2" customWidth="1"/>
    <col min="11016" max="11016" width="26" style="2" customWidth="1"/>
    <col min="11017" max="11256" width="11.21875" style="2"/>
    <col min="11257" max="11257" width="4.21875" style="2" customWidth="1"/>
    <col min="11258" max="11258" width="53.77734375" style="2" customWidth="1"/>
    <col min="11259" max="11259" width="12.21875" style="2" customWidth="1"/>
    <col min="11260" max="11262" width="13.21875" style="2" customWidth="1"/>
    <col min="11263" max="11263" width="13.77734375" style="2" customWidth="1"/>
    <col min="11264" max="11264" width="13.21875" style="2" customWidth="1"/>
    <col min="11265" max="11265" width="37.77734375" style="2" customWidth="1"/>
    <col min="11266" max="11266" width="11.5546875" style="2" customWidth="1"/>
    <col min="11267" max="11267" width="13.44140625" style="2" customWidth="1"/>
    <col min="11268" max="11268" width="20" style="2" customWidth="1"/>
    <col min="11269" max="11269" width="16.5546875" style="2" customWidth="1"/>
    <col min="11270" max="11270" width="32.21875" style="2" customWidth="1"/>
    <col min="11271" max="11271" width="16.5546875" style="2" customWidth="1"/>
    <col min="11272" max="11272" width="26" style="2" customWidth="1"/>
    <col min="11273" max="11512" width="11.21875" style="2"/>
    <col min="11513" max="11513" width="4.21875" style="2" customWidth="1"/>
    <col min="11514" max="11514" width="53.77734375" style="2" customWidth="1"/>
    <col min="11515" max="11515" width="12.21875" style="2" customWidth="1"/>
    <col min="11516" max="11518" width="13.21875" style="2" customWidth="1"/>
    <col min="11519" max="11519" width="13.77734375" style="2" customWidth="1"/>
    <col min="11520" max="11520" width="13.21875" style="2" customWidth="1"/>
    <col min="11521" max="11521" width="37.77734375" style="2" customWidth="1"/>
    <col min="11522" max="11522" width="11.5546875" style="2" customWidth="1"/>
    <col min="11523" max="11523" width="13.44140625" style="2" customWidth="1"/>
    <col min="11524" max="11524" width="20" style="2" customWidth="1"/>
    <col min="11525" max="11525" width="16.5546875" style="2" customWidth="1"/>
    <col min="11526" max="11526" width="32.21875" style="2" customWidth="1"/>
    <col min="11527" max="11527" width="16.5546875" style="2" customWidth="1"/>
    <col min="11528" max="11528" width="26" style="2" customWidth="1"/>
    <col min="11529" max="11768" width="11.21875" style="2"/>
    <col min="11769" max="11769" width="4.21875" style="2" customWidth="1"/>
    <col min="11770" max="11770" width="53.77734375" style="2" customWidth="1"/>
    <col min="11771" max="11771" width="12.21875" style="2" customWidth="1"/>
    <col min="11772" max="11774" width="13.21875" style="2" customWidth="1"/>
    <col min="11775" max="11775" width="13.77734375" style="2" customWidth="1"/>
    <col min="11776" max="11776" width="13.21875" style="2" customWidth="1"/>
    <col min="11777" max="11777" width="37.77734375" style="2" customWidth="1"/>
    <col min="11778" max="11778" width="11.5546875" style="2" customWidth="1"/>
    <col min="11779" max="11779" width="13.44140625" style="2" customWidth="1"/>
    <col min="11780" max="11780" width="20" style="2" customWidth="1"/>
    <col min="11781" max="11781" width="16.5546875" style="2" customWidth="1"/>
    <col min="11782" max="11782" width="32.21875" style="2" customWidth="1"/>
    <col min="11783" max="11783" width="16.5546875" style="2" customWidth="1"/>
    <col min="11784" max="11784" width="26" style="2" customWidth="1"/>
    <col min="11785" max="12024" width="11.21875" style="2"/>
    <col min="12025" max="12025" width="4.21875" style="2" customWidth="1"/>
    <col min="12026" max="12026" width="53.77734375" style="2" customWidth="1"/>
    <col min="12027" max="12027" width="12.21875" style="2" customWidth="1"/>
    <col min="12028" max="12030" width="13.21875" style="2" customWidth="1"/>
    <col min="12031" max="12031" width="13.77734375" style="2" customWidth="1"/>
    <col min="12032" max="12032" width="13.21875" style="2" customWidth="1"/>
    <col min="12033" max="12033" width="37.77734375" style="2" customWidth="1"/>
    <col min="12034" max="12034" width="11.5546875" style="2" customWidth="1"/>
    <col min="12035" max="12035" width="13.44140625" style="2" customWidth="1"/>
    <col min="12036" max="12036" width="20" style="2" customWidth="1"/>
    <col min="12037" max="12037" width="16.5546875" style="2" customWidth="1"/>
    <col min="12038" max="12038" width="32.21875" style="2" customWidth="1"/>
    <col min="12039" max="12039" width="16.5546875" style="2" customWidth="1"/>
    <col min="12040" max="12040" width="26" style="2" customWidth="1"/>
    <col min="12041" max="12280" width="11.21875" style="2"/>
    <col min="12281" max="12281" width="4.21875" style="2" customWidth="1"/>
    <col min="12282" max="12282" width="53.77734375" style="2" customWidth="1"/>
    <col min="12283" max="12283" width="12.21875" style="2" customWidth="1"/>
    <col min="12284" max="12286" width="13.21875" style="2" customWidth="1"/>
    <col min="12287" max="12287" width="13.77734375" style="2" customWidth="1"/>
    <col min="12288" max="12288" width="13.21875" style="2" customWidth="1"/>
    <col min="12289" max="12289" width="37.77734375" style="2" customWidth="1"/>
    <col min="12290" max="12290" width="11.5546875" style="2" customWidth="1"/>
    <col min="12291" max="12291" width="13.44140625" style="2" customWidth="1"/>
    <col min="12292" max="12292" width="20" style="2" customWidth="1"/>
    <col min="12293" max="12293" width="16.5546875" style="2" customWidth="1"/>
    <col min="12294" max="12294" width="32.21875" style="2" customWidth="1"/>
    <col min="12295" max="12295" width="16.5546875" style="2" customWidth="1"/>
    <col min="12296" max="12296" width="26" style="2" customWidth="1"/>
    <col min="12297" max="12536" width="11.21875" style="2"/>
    <col min="12537" max="12537" width="4.21875" style="2" customWidth="1"/>
    <col min="12538" max="12538" width="53.77734375" style="2" customWidth="1"/>
    <col min="12539" max="12539" width="12.21875" style="2" customWidth="1"/>
    <col min="12540" max="12542" width="13.21875" style="2" customWidth="1"/>
    <col min="12543" max="12543" width="13.77734375" style="2" customWidth="1"/>
    <col min="12544" max="12544" width="13.21875" style="2" customWidth="1"/>
    <col min="12545" max="12545" width="37.77734375" style="2" customWidth="1"/>
    <col min="12546" max="12546" width="11.5546875" style="2" customWidth="1"/>
    <col min="12547" max="12547" width="13.44140625" style="2" customWidth="1"/>
    <col min="12548" max="12548" width="20" style="2" customWidth="1"/>
    <col min="12549" max="12549" width="16.5546875" style="2" customWidth="1"/>
    <col min="12550" max="12550" width="32.21875" style="2" customWidth="1"/>
    <col min="12551" max="12551" width="16.5546875" style="2" customWidth="1"/>
    <col min="12552" max="12552" width="26" style="2" customWidth="1"/>
    <col min="12553" max="12792" width="11.21875" style="2"/>
    <col min="12793" max="12793" width="4.21875" style="2" customWidth="1"/>
    <col min="12794" max="12794" width="53.77734375" style="2" customWidth="1"/>
    <col min="12795" max="12795" width="12.21875" style="2" customWidth="1"/>
    <col min="12796" max="12798" width="13.21875" style="2" customWidth="1"/>
    <col min="12799" max="12799" width="13.77734375" style="2" customWidth="1"/>
    <col min="12800" max="12800" width="13.21875" style="2" customWidth="1"/>
    <col min="12801" max="12801" width="37.77734375" style="2" customWidth="1"/>
    <col min="12802" max="12802" width="11.5546875" style="2" customWidth="1"/>
    <col min="12803" max="12803" width="13.44140625" style="2" customWidth="1"/>
    <col min="12804" max="12804" width="20" style="2" customWidth="1"/>
    <col min="12805" max="12805" width="16.5546875" style="2" customWidth="1"/>
    <col min="12806" max="12806" width="32.21875" style="2" customWidth="1"/>
    <col min="12807" max="12807" width="16.5546875" style="2" customWidth="1"/>
    <col min="12808" max="12808" width="26" style="2" customWidth="1"/>
    <col min="12809" max="13048" width="11.21875" style="2"/>
    <col min="13049" max="13049" width="4.21875" style="2" customWidth="1"/>
    <col min="13050" max="13050" width="53.77734375" style="2" customWidth="1"/>
    <col min="13051" max="13051" width="12.21875" style="2" customWidth="1"/>
    <col min="13052" max="13054" width="13.21875" style="2" customWidth="1"/>
    <col min="13055" max="13055" width="13.77734375" style="2" customWidth="1"/>
    <col min="13056" max="13056" width="13.21875" style="2" customWidth="1"/>
    <col min="13057" max="13057" width="37.77734375" style="2" customWidth="1"/>
    <col min="13058" max="13058" width="11.5546875" style="2" customWidth="1"/>
    <col min="13059" max="13059" width="13.44140625" style="2" customWidth="1"/>
    <col min="13060" max="13060" width="20" style="2" customWidth="1"/>
    <col min="13061" max="13061" width="16.5546875" style="2" customWidth="1"/>
    <col min="13062" max="13062" width="32.21875" style="2" customWidth="1"/>
    <col min="13063" max="13063" width="16.5546875" style="2" customWidth="1"/>
    <col min="13064" max="13064" width="26" style="2" customWidth="1"/>
    <col min="13065" max="13304" width="11.21875" style="2"/>
    <col min="13305" max="13305" width="4.21875" style="2" customWidth="1"/>
    <col min="13306" max="13306" width="53.77734375" style="2" customWidth="1"/>
    <col min="13307" max="13307" width="12.21875" style="2" customWidth="1"/>
    <col min="13308" max="13310" width="13.21875" style="2" customWidth="1"/>
    <col min="13311" max="13311" width="13.77734375" style="2" customWidth="1"/>
    <col min="13312" max="13312" width="13.21875" style="2" customWidth="1"/>
    <col min="13313" max="13313" width="37.77734375" style="2" customWidth="1"/>
    <col min="13314" max="13314" width="11.5546875" style="2" customWidth="1"/>
    <col min="13315" max="13315" width="13.44140625" style="2" customWidth="1"/>
    <col min="13316" max="13316" width="20" style="2" customWidth="1"/>
    <col min="13317" max="13317" width="16.5546875" style="2" customWidth="1"/>
    <col min="13318" max="13318" width="32.21875" style="2" customWidth="1"/>
    <col min="13319" max="13319" width="16.5546875" style="2" customWidth="1"/>
    <col min="13320" max="13320" width="26" style="2" customWidth="1"/>
    <col min="13321" max="13560" width="11.21875" style="2"/>
    <col min="13561" max="13561" width="4.21875" style="2" customWidth="1"/>
    <col min="13562" max="13562" width="53.77734375" style="2" customWidth="1"/>
    <col min="13563" max="13563" width="12.21875" style="2" customWidth="1"/>
    <col min="13564" max="13566" width="13.21875" style="2" customWidth="1"/>
    <col min="13567" max="13567" width="13.77734375" style="2" customWidth="1"/>
    <col min="13568" max="13568" width="13.21875" style="2" customWidth="1"/>
    <col min="13569" max="13569" width="37.77734375" style="2" customWidth="1"/>
    <col min="13570" max="13570" width="11.5546875" style="2" customWidth="1"/>
    <col min="13571" max="13571" width="13.44140625" style="2" customWidth="1"/>
    <col min="13572" max="13572" width="20" style="2" customWidth="1"/>
    <col min="13573" max="13573" width="16.5546875" style="2" customWidth="1"/>
    <col min="13574" max="13574" width="32.21875" style="2" customWidth="1"/>
    <col min="13575" max="13575" width="16.5546875" style="2" customWidth="1"/>
    <col min="13576" max="13576" width="26" style="2" customWidth="1"/>
    <col min="13577" max="13816" width="11.21875" style="2"/>
    <col min="13817" max="13817" width="4.21875" style="2" customWidth="1"/>
    <col min="13818" max="13818" width="53.77734375" style="2" customWidth="1"/>
    <col min="13819" max="13819" width="12.21875" style="2" customWidth="1"/>
    <col min="13820" max="13822" width="13.21875" style="2" customWidth="1"/>
    <col min="13823" max="13823" width="13.77734375" style="2" customWidth="1"/>
    <col min="13824" max="13824" width="13.21875" style="2" customWidth="1"/>
    <col min="13825" max="13825" width="37.77734375" style="2" customWidth="1"/>
    <col min="13826" max="13826" width="11.5546875" style="2" customWidth="1"/>
    <col min="13827" max="13827" width="13.44140625" style="2" customWidth="1"/>
    <col min="13828" max="13828" width="20" style="2" customWidth="1"/>
    <col min="13829" max="13829" width="16.5546875" style="2" customWidth="1"/>
    <col min="13830" max="13830" width="32.21875" style="2" customWidth="1"/>
    <col min="13831" max="13831" width="16.5546875" style="2" customWidth="1"/>
    <col min="13832" max="13832" width="26" style="2" customWidth="1"/>
    <col min="13833" max="14072" width="11.21875" style="2"/>
    <col min="14073" max="14073" width="4.21875" style="2" customWidth="1"/>
    <col min="14074" max="14074" width="53.77734375" style="2" customWidth="1"/>
    <col min="14075" max="14075" width="12.21875" style="2" customWidth="1"/>
    <col min="14076" max="14078" width="13.21875" style="2" customWidth="1"/>
    <col min="14079" max="14079" width="13.77734375" style="2" customWidth="1"/>
    <col min="14080" max="14080" width="13.21875" style="2" customWidth="1"/>
    <col min="14081" max="14081" width="37.77734375" style="2" customWidth="1"/>
    <col min="14082" max="14082" width="11.5546875" style="2" customWidth="1"/>
    <col min="14083" max="14083" width="13.44140625" style="2" customWidth="1"/>
    <col min="14084" max="14084" width="20" style="2" customWidth="1"/>
    <col min="14085" max="14085" width="16.5546875" style="2" customWidth="1"/>
    <col min="14086" max="14086" width="32.21875" style="2" customWidth="1"/>
    <col min="14087" max="14087" width="16.5546875" style="2" customWidth="1"/>
    <col min="14088" max="14088" width="26" style="2" customWidth="1"/>
    <col min="14089" max="14328" width="11.21875" style="2"/>
    <col min="14329" max="14329" width="4.21875" style="2" customWidth="1"/>
    <col min="14330" max="14330" width="53.77734375" style="2" customWidth="1"/>
    <col min="14331" max="14331" width="12.21875" style="2" customWidth="1"/>
    <col min="14332" max="14334" width="13.21875" style="2" customWidth="1"/>
    <col min="14335" max="14335" width="13.77734375" style="2" customWidth="1"/>
    <col min="14336" max="14336" width="13.21875" style="2" customWidth="1"/>
    <col min="14337" max="14337" width="37.77734375" style="2" customWidth="1"/>
    <col min="14338" max="14338" width="11.5546875" style="2" customWidth="1"/>
    <col min="14339" max="14339" width="13.44140625" style="2" customWidth="1"/>
    <col min="14340" max="14340" width="20" style="2" customWidth="1"/>
    <col min="14341" max="14341" width="16.5546875" style="2" customWidth="1"/>
    <col min="14342" max="14342" width="32.21875" style="2" customWidth="1"/>
    <col min="14343" max="14343" width="16.5546875" style="2" customWidth="1"/>
    <col min="14344" max="14344" width="26" style="2" customWidth="1"/>
    <col min="14345" max="14584" width="11.21875" style="2"/>
    <col min="14585" max="14585" width="4.21875" style="2" customWidth="1"/>
    <col min="14586" max="14586" width="53.77734375" style="2" customWidth="1"/>
    <col min="14587" max="14587" width="12.21875" style="2" customWidth="1"/>
    <col min="14588" max="14590" width="13.21875" style="2" customWidth="1"/>
    <col min="14591" max="14591" width="13.77734375" style="2" customWidth="1"/>
    <col min="14592" max="14592" width="13.21875" style="2" customWidth="1"/>
    <col min="14593" max="14593" width="37.77734375" style="2" customWidth="1"/>
    <col min="14594" max="14594" width="11.5546875" style="2" customWidth="1"/>
    <col min="14595" max="14595" width="13.44140625" style="2" customWidth="1"/>
    <col min="14596" max="14596" width="20" style="2" customWidth="1"/>
    <col min="14597" max="14597" width="16.5546875" style="2" customWidth="1"/>
    <col min="14598" max="14598" width="32.21875" style="2" customWidth="1"/>
    <col min="14599" max="14599" width="16.5546875" style="2" customWidth="1"/>
    <col min="14600" max="14600" width="26" style="2" customWidth="1"/>
    <col min="14601" max="14840" width="11.21875" style="2"/>
    <col min="14841" max="14841" width="4.21875" style="2" customWidth="1"/>
    <col min="14842" max="14842" width="53.77734375" style="2" customWidth="1"/>
    <col min="14843" max="14843" width="12.21875" style="2" customWidth="1"/>
    <col min="14844" max="14846" width="13.21875" style="2" customWidth="1"/>
    <col min="14847" max="14847" width="13.77734375" style="2" customWidth="1"/>
    <col min="14848" max="14848" width="13.21875" style="2" customWidth="1"/>
    <col min="14849" max="14849" width="37.77734375" style="2" customWidth="1"/>
    <col min="14850" max="14850" width="11.5546875" style="2" customWidth="1"/>
    <col min="14851" max="14851" width="13.44140625" style="2" customWidth="1"/>
    <col min="14852" max="14852" width="20" style="2" customWidth="1"/>
    <col min="14853" max="14853" width="16.5546875" style="2" customWidth="1"/>
    <col min="14854" max="14854" width="32.21875" style="2" customWidth="1"/>
    <col min="14855" max="14855" width="16.5546875" style="2" customWidth="1"/>
    <col min="14856" max="14856" width="26" style="2" customWidth="1"/>
    <col min="14857" max="15096" width="11.21875" style="2"/>
    <col min="15097" max="15097" width="4.21875" style="2" customWidth="1"/>
    <col min="15098" max="15098" width="53.77734375" style="2" customWidth="1"/>
    <col min="15099" max="15099" width="12.21875" style="2" customWidth="1"/>
    <col min="15100" max="15102" width="13.21875" style="2" customWidth="1"/>
    <col min="15103" max="15103" width="13.77734375" style="2" customWidth="1"/>
    <col min="15104" max="15104" width="13.21875" style="2" customWidth="1"/>
    <col min="15105" max="15105" width="37.77734375" style="2" customWidth="1"/>
    <col min="15106" max="15106" width="11.5546875" style="2" customWidth="1"/>
    <col min="15107" max="15107" width="13.44140625" style="2" customWidth="1"/>
    <col min="15108" max="15108" width="20" style="2" customWidth="1"/>
    <col min="15109" max="15109" width="16.5546875" style="2" customWidth="1"/>
    <col min="15110" max="15110" width="32.21875" style="2" customWidth="1"/>
    <col min="15111" max="15111" width="16.5546875" style="2" customWidth="1"/>
    <col min="15112" max="15112" width="26" style="2" customWidth="1"/>
    <col min="15113" max="15352" width="11.21875" style="2"/>
    <col min="15353" max="15353" width="4.21875" style="2" customWidth="1"/>
    <col min="15354" max="15354" width="53.77734375" style="2" customWidth="1"/>
    <col min="15355" max="15355" width="12.21875" style="2" customWidth="1"/>
    <col min="15356" max="15358" width="13.21875" style="2" customWidth="1"/>
    <col min="15359" max="15359" width="13.77734375" style="2" customWidth="1"/>
    <col min="15360" max="15360" width="13.21875" style="2" customWidth="1"/>
    <col min="15361" max="15361" width="37.77734375" style="2" customWidth="1"/>
    <col min="15362" max="15362" width="11.5546875" style="2" customWidth="1"/>
    <col min="15363" max="15363" width="13.44140625" style="2" customWidth="1"/>
    <col min="15364" max="15364" width="20" style="2" customWidth="1"/>
    <col min="15365" max="15365" width="16.5546875" style="2" customWidth="1"/>
    <col min="15366" max="15366" width="32.21875" style="2" customWidth="1"/>
    <col min="15367" max="15367" width="16.5546875" style="2" customWidth="1"/>
    <col min="15368" max="15368" width="26" style="2" customWidth="1"/>
    <col min="15369" max="15608" width="11.21875" style="2"/>
    <col min="15609" max="15609" width="4.21875" style="2" customWidth="1"/>
    <col min="15610" max="15610" width="53.77734375" style="2" customWidth="1"/>
    <col min="15611" max="15611" width="12.21875" style="2" customWidth="1"/>
    <col min="15612" max="15614" width="13.21875" style="2" customWidth="1"/>
    <col min="15615" max="15615" width="13.77734375" style="2" customWidth="1"/>
    <col min="15616" max="15616" width="13.21875" style="2" customWidth="1"/>
    <col min="15617" max="15617" width="37.77734375" style="2" customWidth="1"/>
    <col min="15618" max="15618" width="11.5546875" style="2" customWidth="1"/>
    <col min="15619" max="15619" width="13.44140625" style="2" customWidth="1"/>
    <col min="15620" max="15620" width="20" style="2" customWidth="1"/>
    <col min="15621" max="15621" width="16.5546875" style="2" customWidth="1"/>
    <col min="15622" max="15622" width="32.21875" style="2" customWidth="1"/>
    <col min="15623" max="15623" width="16.5546875" style="2" customWidth="1"/>
    <col min="15624" max="15624" width="26" style="2" customWidth="1"/>
    <col min="15625" max="15864" width="11.21875" style="2"/>
    <col min="15865" max="15865" width="4.21875" style="2" customWidth="1"/>
    <col min="15866" max="15866" width="53.77734375" style="2" customWidth="1"/>
    <col min="15867" max="15867" width="12.21875" style="2" customWidth="1"/>
    <col min="15868" max="15870" width="13.21875" style="2" customWidth="1"/>
    <col min="15871" max="15871" width="13.77734375" style="2" customWidth="1"/>
    <col min="15872" max="15872" width="13.21875" style="2" customWidth="1"/>
    <col min="15873" max="15873" width="37.77734375" style="2" customWidth="1"/>
    <col min="15874" max="15874" width="11.5546875" style="2" customWidth="1"/>
    <col min="15875" max="15875" width="13.44140625" style="2" customWidth="1"/>
    <col min="15876" max="15876" width="20" style="2" customWidth="1"/>
    <col min="15877" max="15877" width="16.5546875" style="2" customWidth="1"/>
    <col min="15878" max="15878" width="32.21875" style="2" customWidth="1"/>
    <col min="15879" max="15879" width="16.5546875" style="2" customWidth="1"/>
    <col min="15880" max="15880" width="26" style="2" customWidth="1"/>
    <col min="15881" max="16120" width="11.21875" style="2"/>
    <col min="16121" max="16121" width="4.21875" style="2" customWidth="1"/>
    <col min="16122" max="16122" width="53.77734375" style="2" customWidth="1"/>
    <col min="16123" max="16123" width="12.21875" style="2" customWidth="1"/>
    <col min="16124" max="16126" width="13.21875" style="2" customWidth="1"/>
    <col min="16127" max="16127" width="13.77734375" style="2" customWidth="1"/>
    <col min="16128" max="16128" width="13.21875" style="2" customWidth="1"/>
    <col min="16129" max="16129" width="37.77734375" style="2" customWidth="1"/>
    <col min="16130" max="16130" width="11.5546875" style="2" customWidth="1"/>
    <col min="16131" max="16131" width="13.44140625" style="2" customWidth="1"/>
    <col min="16132" max="16132" width="20" style="2" customWidth="1"/>
    <col min="16133" max="16133" width="16.5546875" style="2" customWidth="1"/>
    <col min="16134" max="16134" width="32.21875" style="2" customWidth="1"/>
    <col min="16135" max="16135" width="16.5546875" style="2" customWidth="1"/>
    <col min="16136" max="16136" width="26" style="2" customWidth="1"/>
    <col min="16137" max="16384" width="11.21875" style="2"/>
  </cols>
  <sheetData>
    <row r="1" spans="1:54" ht="15" x14ac:dyDescent="0.25">
      <c r="A1" s="71"/>
      <c r="B1" s="71"/>
      <c r="C1" s="71"/>
      <c r="D1" s="71"/>
      <c r="E1" s="71"/>
    </row>
    <row r="2" spans="1:54" ht="15" x14ac:dyDescent="0.25">
      <c r="A2" s="71"/>
      <c r="B2" s="71"/>
      <c r="C2" s="71"/>
      <c r="D2" s="71"/>
      <c r="E2" s="71"/>
    </row>
    <row r="3" spans="1:54" thickBot="1" x14ac:dyDescent="0.3">
      <c r="A3" s="71"/>
      <c r="B3" s="71"/>
      <c r="C3" s="71"/>
      <c r="D3" s="71"/>
      <c r="E3" s="71"/>
    </row>
    <row r="4" spans="1:54" thickTop="1" x14ac:dyDescent="0.25">
      <c r="A4" s="71"/>
      <c r="B4" s="71"/>
      <c r="C4" s="71"/>
      <c r="D4" s="71"/>
      <c r="E4" s="71"/>
      <c r="AH4" s="12"/>
      <c r="AI4" s="13"/>
      <c r="AJ4" s="13"/>
      <c r="AK4" s="13"/>
      <c r="AL4" s="13"/>
      <c r="AM4" s="13"/>
      <c r="AN4" s="13"/>
      <c r="AO4" s="13"/>
      <c r="AP4" s="13"/>
      <c r="AQ4" s="13"/>
      <c r="AR4" s="13"/>
      <c r="AS4" s="13"/>
      <c r="AT4" s="13"/>
      <c r="AU4" s="13"/>
      <c r="AV4" s="13"/>
      <c r="AW4" s="13"/>
      <c r="AX4" s="13"/>
      <c r="AY4" s="13"/>
      <c r="AZ4" s="13"/>
      <c r="BA4" s="13"/>
      <c r="BB4" s="14"/>
    </row>
    <row r="5" spans="1:54" ht="15" x14ac:dyDescent="0.25">
      <c r="A5" s="71"/>
      <c r="B5" s="71"/>
      <c r="C5" s="71"/>
      <c r="D5" s="71"/>
      <c r="E5" s="71"/>
      <c r="AH5" s="15"/>
      <c r="BB5" s="16"/>
    </row>
    <row r="6" spans="1:54" ht="15" x14ac:dyDescent="0.25">
      <c r="A6" s="71"/>
      <c r="B6" s="71"/>
      <c r="C6" s="71"/>
      <c r="D6" s="71"/>
      <c r="E6" s="71"/>
      <c r="AH6" s="15"/>
      <c r="BB6" s="16"/>
    </row>
    <row r="7" spans="1:54" ht="21" x14ac:dyDescent="0.4">
      <c r="A7" s="70" t="s">
        <v>8</v>
      </c>
      <c r="B7" s="70"/>
      <c r="C7" s="70"/>
      <c r="D7" s="70"/>
      <c r="E7" s="70"/>
      <c r="AH7" s="15"/>
      <c r="BB7" s="16"/>
    </row>
    <row r="8" spans="1:54" ht="20.25" customHeight="1" x14ac:dyDescent="0.25">
      <c r="A8" s="71"/>
      <c r="B8" s="71"/>
      <c r="C8" s="71"/>
      <c r="D8" s="71"/>
      <c r="E8" s="71"/>
      <c r="AH8" s="15"/>
      <c r="BB8" s="16"/>
    </row>
    <row r="9" spans="1:54" ht="21" x14ac:dyDescent="0.4">
      <c r="A9" s="70" t="s">
        <v>9</v>
      </c>
      <c r="B9" s="70"/>
      <c r="C9" s="70"/>
      <c r="D9" s="70"/>
      <c r="E9" s="70"/>
      <c r="AH9" s="17"/>
      <c r="AI9" s="18"/>
      <c r="AJ9" s="18"/>
      <c r="AK9" s="18"/>
      <c r="AL9" s="18"/>
      <c r="AM9" s="18"/>
      <c r="AN9" s="18"/>
      <c r="AO9" s="18"/>
      <c r="AP9" s="18"/>
      <c r="AQ9" s="18"/>
      <c r="AR9" s="18"/>
      <c r="AS9" s="18"/>
      <c r="AT9" s="18"/>
      <c r="AU9" s="18"/>
      <c r="AV9" s="18"/>
      <c r="AW9" s="18"/>
      <c r="AX9" s="18"/>
      <c r="AY9" s="18"/>
      <c r="AZ9" s="18"/>
      <c r="BA9" s="18"/>
      <c r="BB9" s="19"/>
    </row>
    <row r="10" spans="1:54" ht="20.25" customHeight="1" x14ac:dyDescent="0.25">
      <c r="A10" s="71"/>
      <c r="B10" s="71"/>
      <c r="C10" s="71"/>
      <c r="D10" s="71"/>
      <c r="E10" s="71"/>
      <c r="AH10" s="15"/>
      <c r="BB10" s="16"/>
    </row>
    <row r="11" spans="1:54" ht="21" x14ac:dyDescent="0.4">
      <c r="A11" s="70" t="s">
        <v>113</v>
      </c>
      <c r="B11" s="70"/>
      <c r="C11" s="70"/>
      <c r="D11" s="70"/>
      <c r="E11" s="70"/>
      <c r="AH11" s="15"/>
      <c r="BB11" s="16"/>
    </row>
    <row r="12" spans="1:54" ht="15" x14ac:dyDescent="0.25">
      <c r="A12" s="73"/>
      <c r="B12" s="73"/>
      <c r="C12" s="73"/>
      <c r="D12" s="73"/>
      <c r="E12" s="73"/>
      <c r="AH12" s="15"/>
      <c r="BB12" s="16"/>
    </row>
    <row r="13" spans="1:54" ht="15" x14ac:dyDescent="0.25">
      <c r="A13" s="73"/>
      <c r="B13" s="73"/>
      <c r="C13" s="73"/>
      <c r="D13" s="73"/>
      <c r="E13" s="73"/>
      <c r="AH13" s="15"/>
      <c r="BB13" s="16"/>
    </row>
    <row r="14" spans="1:54" ht="15" x14ac:dyDescent="0.25">
      <c r="A14" s="73"/>
      <c r="B14" s="73"/>
      <c r="C14" s="73"/>
      <c r="D14" s="73"/>
      <c r="E14" s="73"/>
      <c r="AH14" s="15"/>
      <c r="BB14" s="16"/>
    </row>
    <row r="15" spans="1:54" ht="15" x14ac:dyDescent="0.25">
      <c r="A15" s="73"/>
      <c r="B15" s="73"/>
      <c r="C15" s="73"/>
      <c r="D15" s="73"/>
      <c r="E15" s="73"/>
      <c r="AH15" s="15"/>
      <c r="BB15" s="16"/>
    </row>
    <row r="16" spans="1:54" x14ac:dyDescent="0.3">
      <c r="AH16" s="15"/>
      <c r="BB16" s="16"/>
    </row>
    <row r="17" spans="2:54" x14ac:dyDescent="0.3">
      <c r="B17" s="72" t="s">
        <v>10</v>
      </c>
      <c r="C17" s="72"/>
      <c r="D17" s="72"/>
      <c r="E17" s="72"/>
      <c r="F17" s="20"/>
      <c r="G17" s="20"/>
      <c r="H17" s="20"/>
      <c r="AH17" s="15"/>
      <c r="BB17" s="16"/>
    </row>
    <row r="18" spans="2:54" x14ac:dyDescent="0.3">
      <c r="B18" s="72" t="s">
        <v>11</v>
      </c>
      <c r="C18" s="72"/>
      <c r="D18" s="72"/>
      <c r="E18" s="72"/>
      <c r="F18" s="20"/>
      <c r="G18" s="20"/>
      <c r="H18" s="20"/>
      <c r="AH18" s="15"/>
      <c r="BB18" s="16"/>
    </row>
    <row r="19" spans="2:54" x14ac:dyDescent="0.3">
      <c r="B19" s="72" t="s">
        <v>124</v>
      </c>
      <c r="C19" s="72"/>
      <c r="D19" s="72"/>
      <c r="E19" s="72"/>
      <c r="F19" s="20"/>
      <c r="G19" s="20"/>
      <c r="H19" s="20"/>
      <c r="AH19" s="15"/>
      <c r="BB19" s="16"/>
    </row>
    <row r="20" spans="2:54" x14ac:dyDescent="0.3">
      <c r="B20" s="4"/>
      <c r="C20" s="27"/>
      <c r="D20" s="4"/>
      <c r="E20" s="4"/>
      <c r="G20" s="21"/>
      <c r="H20" s="21"/>
      <c r="AH20" s="15"/>
      <c r="BB20" s="16"/>
    </row>
    <row r="21" spans="2:54" x14ac:dyDescent="0.3">
      <c r="B21" s="4"/>
      <c r="C21" s="27"/>
      <c r="D21" s="22" t="s">
        <v>12</v>
      </c>
      <c r="E21" s="22" t="s">
        <v>13</v>
      </c>
      <c r="F21" s="4"/>
      <c r="G21" s="21"/>
      <c r="H21" s="21"/>
      <c r="AH21" s="15"/>
      <c r="BB21" s="16"/>
    </row>
    <row r="22" spans="2:54" x14ac:dyDescent="0.3">
      <c r="B22" s="6"/>
      <c r="C22" s="23" t="s">
        <v>14</v>
      </c>
      <c r="D22" s="9" t="s">
        <v>15</v>
      </c>
      <c r="E22" s="9" t="s">
        <v>15</v>
      </c>
      <c r="F22" s="9"/>
      <c r="G22" s="21"/>
      <c r="H22" s="21"/>
      <c r="AH22" s="15"/>
      <c r="BB22" s="16"/>
    </row>
    <row r="23" spans="2:54" x14ac:dyDescent="0.3">
      <c r="B23" s="3" t="s">
        <v>16</v>
      </c>
      <c r="C23" s="62">
        <v>1</v>
      </c>
      <c r="AH23" s="15"/>
      <c r="BB23" s="16"/>
    </row>
    <row r="24" spans="2:54" x14ac:dyDescent="0.25">
      <c r="B24" s="1" t="s">
        <v>17</v>
      </c>
      <c r="C24" s="62"/>
      <c r="D24" s="2">
        <v>19941.97</v>
      </c>
      <c r="E24" s="2">
        <v>17163.28</v>
      </c>
      <c r="AH24" s="15"/>
      <c r="BB24" s="16"/>
    </row>
    <row r="25" spans="2:54" x14ac:dyDescent="0.3">
      <c r="B25" s="1" t="s">
        <v>18</v>
      </c>
      <c r="C25" s="62"/>
      <c r="D25" s="2">
        <v>5.67</v>
      </c>
      <c r="E25" s="2">
        <v>0.48</v>
      </c>
      <c r="AH25" s="15"/>
      <c r="BB25" s="16"/>
    </row>
    <row r="26" spans="2:54" x14ac:dyDescent="0.25">
      <c r="C26" s="62"/>
      <c r="AH26" s="15"/>
      <c r="BB26" s="16"/>
    </row>
    <row r="27" spans="2:54" x14ac:dyDescent="0.3">
      <c r="B27" s="3" t="s">
        <v>19</v>
      </c>
      <c r="C27" s="10"/>
      <c r="AH27" s="15"/>
      <c r="BB27" s="16"/>
    </row>
    <row r="28" spans="2:54" x14ac:dyDescent="0.25">
      <c r="B28" s="1" t="s">
        <v>21</v>
      </c>
      <c r="C28" s="62">
        <v>9</v>
      </c>
      <c r="D28" s="2">
        <v>140</v>
      </c>
      <c r="E28" s="2">
        <v>215</v>
      </c>
      <c r="AH28" s="15"/>
      <c r="BB28" s="16"/>
    </row>
    <row r="29" spans="2:54" x14ac:dyDescent="0.25">
      <c r="B29" s="1" t="s">
        <v>22</v>
      </c>
      <c r="C29" s="62">
        <v>9</v>
      </c>
      <c r="D29" s="2">
        <v>19605.599999999999</v>
      </c>
      <c r="E29" s="2">
        <v>28858.97</v>
      </c>
      <c r="AH29" s="15"/>
      <c r="BB29" s="16"/>
    </row>
    <row r="30" spans="2:54" x14ac:dyDescent="0.25">
      <c r="C30" s="62"/>
      <c r="AH30" s="15"/>
      <c r="BB30" s="16"/>
    </row>
    <row r="31" spans="2:54" x14ac:dyDescent="0.3">
      <c r="B31" s="3" t="s">
        <v>23</v>
      </c>
      <c r="C31" s="10"/>
      <c r="AH31" s="15"/>
      <c r="BB31" s="16"/>
    </row>
    <row r="32" spans="2:54" x14ac:dyDescent="0.25">
      <c r="B32" s="1" t="s">
        <v>24</v>
      </c>
      <c r="C32" s="62"/>
      <c r="E32" s="2">
        <v>225</v>
      </c>
      <c r="AH32" s="15"/>
      <c r="BB32" s="16"/>
    </row>
    <row r="33" spans="2:54" x14ac:dyDescent="0.25">
      <c r="B33" s="1" t="s">
        <v>25</v>
      </c>
      <c r="C33" s="62"/>
      <c r="D33" s="2">
        <v>985</v>
      </c>
      <c r="E33" s="2">
        <v>400</v>
      </c>
      <c r="AH33" s="15"/>
      <c r="BB33" s="16"/>
    </row>
    <row r="34" spans="2:54" x14ac:dyDescent="0.25">
      <c r="B34" s="1" t="s">
        <v>26</v>
      </c>
      <c r="C34" s="62"/>
      <c r="D34" s="2">
        <v>1898.45</v>
      </c>
      <c r="E34" s="2">
        <v>0</v>
      </c>
      <c r="AH34" s="15"/>
      <c r="BB34" s="16"/>
    </row>
    <row r="35" spans="2:54" x14ac:dyDescent="0.25">
      <c r="B35" s="1" t="s">
        <v>27</v>
      </c>
      <c r="C35" s="62">
        <v>3</v>
      </c>
      <c r="D35" s="2">
        <v>10642.5</v>
      </c>
      <c r="E35" s="2">
        <v>2585</v>
      </c>
      <c r="AH35" s="15"/>
      <c r="BB35" s="16"/>
    </row>
    <row r="36" spans="2:54" x14ac:dyDescent="0.25">
      <c r="B36" s="1" t="s">
        <v>28</v>
      </c>
      <c r="C36" s="62"/>
      <c r="E36" s="2">
        <v>206.94</v>
      </c>
      <c r="AH36" s="15"/>
      <c r="BB36" s="16"/>
    </row>
    <row r="37" spans="2:54" x14ac:dyDescent="0.25">
      <c r="B37" s="1"/>
      <c r="C37" s="62"/>
      <c r="AH37" s="15"/>
      <c r="BB37" s="16"/>
    </row>
    <row r="38" spans="2:54" x14ac:dyDescent="0.3">
      <c r="B38" s="26" t="s">
        <v>117</v>
      </c>
      <c r="C38" s="62"/>
      <c r="D38" s="2">
        <v>4184.78</v>
      </c>
      <c r="E38" s="2">
        <v>0</v>
      </c>
      <c r="AH38" s="15"/>
      <c r="BB38" s="16"/>
    </row>
    <row r="39" spans="2:54" x14ac:dyDescent="0.25">
      <c r="B39" s="1"/>
      <c r="C39" s="62"/>
      <c r="AH39" s="15"/>
      <c r="BB39" s="16"/>
    </row>
    <row r="40" spans="2:54" x14ac:dyDescent="0.3">
      <c r="B40" s="3" t="s">
        <v>29</v>
      </c>
      <c r="C40" s="62"/>
      <c r="D40" s="24">
        <v>57403.969999999994</v>
      </c>
      <c r="E40" s="24">
        <v>49654.67</v>
      </c>
      <c r="AH40" s="15"/>
      <c r="BB40" s="16"/>
    </row>
    <row r="41" spans="2:54" x14ac:dyDescent="0.3">
      <c r="B41" s="3"/>
      <c r="C41" s="62"/>
      <c r="AH41" s="15"/>
      <c r="BB41" s="16"/>
    </row>
    <row r="42" spans="2:54" x14ac:dyDescent="0.25">
      <c r="C42" s="62"/>
      <c r="E42" s="1" t="s">
        <v>20</v>
      </c>
      <c r="F42" s="1"/>
      <c r="AH42" s="15"/>
      <c r="BB42" s="16"/>
    </row>
    <row r="43" spans="2:54" x14ac:dyDescent="0.3">
      <c r="B43" s="3" t="s">
        <v>30</v>
      </c>
      <c r="C43" s="62">
        <v>1</v>
      </c>
      <c r="AH43" s="15"/>
      <c r="BB43" s="16"/>
    </row>
    <row r="44" spans="2:54" x14ac:dyDescent="0.3">
      <c r="B44" s="3" t="s">
        <v>19</v>
      </c>
      <c r="C44" s="62"/>
      <c r="AH44" s="15"/>
      <c r="BB44" s="16"/>
    </row>
    <row r="45" spans="2:54" x14ac:dyDescent="0.25">
      <c r="B45" s="1" t="s">
        <v>31</v>
      </c>
      <c r="C45" s="62"/>
      <c r="D45" s="2">
        <v>-25852.390000000003</v>
      </c>
      <c r="E45" s="2">
        <v>-4283.63</v>
      </c>
      <c r="AH45" s="15"/>
      <c r="BB45" s="16"/>
    </row>
    <row r="46" spans="2:54" x14ac:dyDescent="0.25">
      <c r="B46" s="1" t="s">
        <v>32</v>
      </c>
      <c r="C46" s="62"/>
      <c r="D46" s="2">
        <v>-28394</v>
      </c>
      <c r="E46" s="2">
        <v>-33126.28</v>
      </c>
      <c r="AH46" s="15"/>
      <c r="BB46" s="16"/>
    </row>
    <row r="47" spans="2:54" x14ac:dyDescent="0.25">
      <c r="B47" s="1" t="s">
        <v>33</v>
      </c>
      <c r="C47" s="62"/>
      <c r="D47" s="2">
        <v>-474</v>
      </c>
      <c r="E47" s="2">
        <v>0</v>
      </c>
      <c r="H47" s="1"/>
      <c r="AH47" s="15"/>
      <c r="BB47" s="16"/>
    </row>
    <row r="48" spans="2:54" ht="18" customHeight="1" x14ac:dyDescent="0.25">
      <c r="B48" s="1" t="s">
        <v>34</v>
      </c>
      <c r="C48" s="62"/>
      <c r="D48" s="2">
        <v>-2029.55</v>
      </c>
      <c r="E48" s="2">
        <v>-950</v>
      </c>
      <c r="AH48" s="15"/>
      <c r="BB48" s="16"/>
    </row>
    <row r="49" spans="2:54" x14ac:dyDescent="0.25">
      <c r="B49" s="1" t="s">
        <v>20</v>
      </c>
      <c r="C49" s="62"/>
      <c r="AH49" s="15"/>
      <c r="BB49" s="16"/>
    </row>
    <row r="50" spans="2:54" x14ac:dyDescent="0.3">
      <c r="B50" s="3" t="s">
        <v>35</v>
      </c>
      <c r="C50" s="10"/>
      <c r="AH50" s="15"/>
      <c r="BB50" s="16"/>
    </row>
    <row r="51" spans="2:54" x14ac:dyDescent="0.25">
      <c r="B51" s="1" t="s">
        <v>36</v>
      </c>
      <c r="C51" s="62"/>
      <c r="E51" s="2">
        <v>-725</v>
      </c>
      <c r="AH51" s="15"/>
      <c r="BB51" s="16"/>
    </row>
    <row r="52" spans="2:54" x14ac:dyDescent="0.25">
      <c r="B52" s="1" t="s">
        <v>37</v>
      </c>
      <c r="C52" s="62" t="s">
        <v>20</v>
      </c>
      <c r="D52" s="2">
        <v>-10940.550000000001</v>
      </c>
      <c r="E52" s="2">
        <v>-2823.7</v>
      </c>
      <c r="AH52" s="15"/>
      <c r="BB52" s="16"/>
    </row>
    <row r="53" spans="2:54" x14ac:dyDescent="0.25">
      <c r="B53" s="1" t="s">
        <v>38</v>
      </c>
      <c r="C53" s="62"/>
      <c r="E53" s="2">
        <v>-1200</v>
      </c>
      <c r="AH53" s="15"/>
      <c r="BB53" s="16"/>
    </row>
    <row r="54" spans="2:54" x14ac:dyDescent="0.25">
      <c r="B54" s="1" t="s">
        <v>39</v>
      </c>
      <c r="C54" s="62"/>
      <c r="D54" s="2">
        <v>-1875.98</v>
      </c>
      <c r="E54" s="2">
        <v>-39.49</v>
      </c>
      <c r="AH54" s="15"/>
      <c r="BB54" s="16"/>
    </row>
    <row r="55" spans="2:54" x14ac:dyDescent="0.25">
      <c r="B55" s="1" t="s">
        <v>40</v>
      </c>
      <c r="C55" s="62"/>
      <c r="E55" s="2">
        <v>-20</v>
      </c>
      <c r="AH55" s="15"/>
      <c r="BB55" s="16"/>
    </row>
    <row r="56" spans="2:54" x14ac:dyDescent="0.25">
      <c r="B56" s="1" t="s">
        <v>41</v>
      </c>
      <c r="C56" s="62"/>
      <c r="E56" s="2">
        <v>-342.24</v>
      </c>
      <c r="AH56" s="15"/>
      <c r="BB56" s="16"/>
    </row>
    <row r="57" spans="2:54" x14ac:dyDescent="0.25">
      <c r="B57" s="1" t="s">
        <v>42</v>
      </c>
      <c r="C57" s="62">
        <v>4</v>
      </c>
      <c r="D57" s="2">
        <v>-288.8</v>
      </c>
      <c r="E57" s="2">
        <v>-226.94</v>
      </c>
      <c r="AH57" s="15"/>
      <c r="BB57" s="16"/>
    </row>
    <row r="58" spans="2:54" x14ac:dyDescent="0.25">
      <c r="B58" s="1" t="s">
        <v>20</v>
      </c>
      <c r="C58" s="62"/>
      <c r="AH58" s="15"/>
      <c r="BB58" s="16"/>
    </row>
    <row r="59" spans="2:54" x14ac:dyDescent="0.3">
      <c r="B59" s="3" t="s">
        <v>44</v>
      </c>
      <c r="C59" s="10"/>
      <c r="AH59" s="15"/>
      <c r="BB59" s="16"/>
    </row>
    <row r="60" spans="2:54" x14ac:dyDescent="0.25">
      <c r="B60" s="1" t="s">
        <v>45</v>
      </c>
      <c r="C60" s="62">
        <v>8</v>
      </c>
      <c r="E60" s="2">
        <v>-25.72</v>
      </c>
      <c r="H60" s="1"/>
      <c r="AH60" s="15"/>
      <c r="BB60" s="16"/>
    </row>
    <row r="61" spans="2:54" x14ac:dyDescent="0.25">
      <c r="B61" s="2" t="s">
        <v>47</v>
      </c>
      <c r="C61" s="62"/>
      <c r="E61" s="2">
        <v>-153.49</v>
      </c>
      <c r="AH61" s="15"/>
      <c r="BB61" s="16"/>
    </row>
    <row r="62" spans="2:54" x14ac:dyDescent="0.25">
      <c r="B62" s="1" t="s">
        <v>48</v>
      </c>
      <c r="C62" s="62"/>
      <c r="D62" s="2">
        <v>-3596.2000000000003</v>
      </c>
      <c r="E62" s="2">
        <v>-500</v>
      </c>
      <c r="AH62" s="15"/>
      <c r="BB62" s="16"/>
    </row>
    <row r="63" spans="2:54" x14ac:dyDescent="0.3">
      <c r="B63" s="2" t="s">
        <v>49</v>
      </c>
      <c r="C63" s="11"/>
      <c r="E63" s="2">
        <v>-394.9</v>
      </c>
      <c r="AH63" s="15"/>
      <c r="BB63" s="16"/>
    </row>
    <row r="64" spans="2:54" x14ac:dyDescent="0.3">
      <c r="B64" s="1" t="s">
        <v>50</v>
      </c>
      <c r="C64" s="11"/>
      <c r="E64" s="2">
        <v>-172.68</v>
      </c>
      <c r="AH64" s="15"/>
      <c r="BB64" s="16"/>
    </row>
    <row r="65" spans="2:54" x14ac:dyDescent="0.3">
      <c r="B65" s="1" t="s">
        <v>51</v>
      </c>
      <c r="C65" s="11"/>
      <c r="D65" s="2">
        <v>-833.99</v>
      </c>
      <c r="E65" s="2">
        <v>-77.09</v>
      </c>
      <c r="AH65" s="15"/>
      <c r="BB65" s="16"/>
    </row>
    <row r="66" spans="2:54" x14ac:dyDescent="0.25">
      <c r="B66" s="2" t="s">
        <v>52</v>
      </c>
      <c r="C66" s="62"/>
      <c r="E66" s="2">
        <v>40</v>
      </c>
      <c r="AH66" s="15"/>
      <c r="BB66" s="16"/>
    </row>
    <row r="67" spans="2:54" x14ac:dyDescent="0.25">
      <c r="B67" s="2" t="s">
        <v>53</v>
      </c>
      <c r="C67" s="62"/>
      <c r="E67" s="2">
        <v>-77.5</v>
      </c>
      <c r="AH67" s="15"/>
      <c r="BB67" s="16"/>
    </row>
    <row r="68" spans="2:54" x14ac:dyDescent="0.25">
      <c r="B68" s="1" t="s">
        <v>54</v>
      </c>
      <c r="C68" s="62"/>
      <c r="D68" s="2">
        <v>-450</v>
      </c>
      <c r="E68" s="2">
        <v>-450</v>
      </c>
      <c r="H68" s="1"/>
      <c r="AH68" s="15"/>
      <c r="BB68" s="16"/>
    </row>
    <row r="69" spans="2:54" x14ac:dyDescent="0.25">
      <c r="B69" s="1" t="s">
        <v>55</v>
      </c>
      <c r="C69" s="62"/>
      <c r="D69" s="2">
        <v>-955.05</v>
      </c>
      <c r="E69" s="2">
        <v>-6.7600000000000051</v>
      </c>
      <c r="H69" s="1"/>
      <c r="AH69" s="15"/>
      <c r="BB69" s="16"/>
    </row>
    <row r="70" spans="2:54" x14ac:dyDescent="0.25">
      <c r="B70" s="1" t="s">
        <v>56</v>
      </c>
      <c r="C70" s="62"/>
      <c r="E70" s="2">
        <v>-35</v>
      </c>
      <c r="AH70" s="15"/>
      <c r="BB70" s="16"/>
    </row>
    <row r="71" spans="2:54" x14ac:dyDescent="0.25">
      <c r="B71" s="1" t="s">
        <v>57</v>
      </c>
      <c r="C71" s="62"/>
      <c r="D71" s="2">
        <v>-497.24999999999994</v>
      </c>
      <c r="E71" s="2">
        <v>0</v>
      </c>
      <c r="AH71" s="15"/>
      <c r="BB71" s="16"/>
    </row>
    <row r="72" spans="2:54" x14ac:dyDescent="0.25">
      <c r="B72" s="1"/>
      <c r="C72" s="62"/>
      <c r="AH72" s="15"/>
      <c r="BB72" s="16"/>
    </row>
    <row r="73" spans="2:54" x14ac:dyDescent="0.3">
      <c r="B73" s="3" t="s">
        <v>58</v>
      </c>
      <c r="D73" s="24">
        <v>-76187.760000000009</v>
      </c>
      <c r="E73" s="24">
        <v>-45590.419999999991</v>
      </c>
      <c r="AH73" s="15"/>
      <c r="BB73" s="16"/>
    </row>
    <row r="74" spans="2:54" x14ac:dyDescent="0.3">
      <c r="AH74" s="15"/>
      <c r="BB74" s="16"/>
    </row>
    <row r="75" spans="2:54" ht="16.2" thickBot="1" x14ac:dyDescent="0.35">
      <c r="B75" s="3" t="s">
        <v>59</v>
      </c>
      <c r="D75" s="25">
        <v>-18783.790000000015</v>
      </c>
      <c r="E75" s="25">
        <v>4064.2500000000073</v>
      </c>
      <c r="F75" s="8"/>
      <c r="I75" s="2">
        <f>SUM(G75:H75)</f>
        <v>0</v>
      </c>
      <c r="AH75" s="15"/>
      <c r="BB75" s="16"/>
    </row>
    <row r="76" spans="2:54" ht="16.2" thickTop="1" x14ac:dyDescent="0.3">
      <c r="E76" s="26"/>
      <c r="AH76" s="15"/>
      <c r="BB76" s="16"/>
    </row>
    <row r="77" spans="2:54" x14ac:dyDescent="0.3">
      <c r="E77" s="26"/>
      <c r="AH77" s="15"/>
      <c r="BB77" s="16"/>
    </row>
    <row r="78" spans="2:54" ht="15" x14ac:dyDescent="0.25">
      <c r="B78" s="69" t="s">
        <v>126</v>
      </c>
      <c r="C78" s="69"/>
      <c r="D78" s="69"/>
      <c r="E78" s="69"/>
      <c r="AH78" s="15"/>
      <c r="BB78" s="16"/>
    </row>
    <row r="79" spans="2:54" x14ac:dyDescent="0.3">
      <c r="E79" s="26"/>
      <c r="AH79" s="15"/>
      <c r="BB79" s="16"/>
    </row>
    <row r="80" spans="2:54" x14ac:dyDescent="0.3">
      <c r="B80" s="72" t="s">
        <v>10</v>
      </c>
      <c r="C80" s="72"/>
      <c r="D80" s="72"/>
      <c r="E80" s="72"/>
      <c r="AH80" s="15"/>
      <c r="BB80" s="16"/>
    </row>
    <row r="81" spans="2:54" x14ac:dyDescent="0.3">
      <c r="B81" s="72" t="s">
        <v>60</v>
      </c>
      <c r="C81" s="72"/>
      <c r="D81" s="72"/>
      <c r="E81" s="72"/>
      <c r="AH81" s="15"/>
      <c r="BB81" s="16"/>
    </row>
    <row r="82" spans="2:54" x14ac:dyDescent="0.3">
      <c r="B82" s="72" t="s">
        <v>61</v>
      </c>
      <c r="C82" s="72"/>
      <c r="D82" s="72"/>
      <c r="E82" s="72"/>
      <c r="AH82" s="15"/>
      <c r="BB82" s="16"/>
    </row>
    <row r="83" spans="2:54" x14ac:dyDescent="0.3">
      <c r="B83" s="4"/>
      <c r="C83" s="27"/>
      <c r="D83" s="4"/>
      <c r="E83" s="4"/>
      <c r="AH83" s="15"/>
      <c r="BB83" s="16"/>
    </row>
    <row r="84" spans="2:54" x14ac:dyDescent="0.3">
      <c r="C84" s="66"/>
      <c r="D84" s="22" t="s">
        <v>12</v>
      </c>
      <c r="E84" s="22" t="s">
        <v>13</v>
      </c>
      <c r="F84" s="5"/>
      <c r="AH84" s="15"/>
      <c r="BB84" s="16"/>
    </row>
    <row r="85" spans="2:54" x14ac:dyDescent="0.3">
      <c r="B85" s="5"/>
      <c r="C85" s="27" t="s">
        <v>14</v>
      </c>
      <c r="D85" s="9" t="s">
        <v>15</v>
      </c>
      <c r="E85" s="9" t="s">
        <v>15</v>
      </c>
      <c r="F85" s="9"/>
      <c r="AH85" s="15"/>
      <c r="BB85" s="16"/>
    </row>
    <row r="86" spans="2:54" x14ac:dyDescent="0.3">
      <c r="D86" s="29"/>
      <c r="AH86" s="15"/>
      <c r="BB86" s="16"/>
    </row>
    <row r="87" spans="2:54" x14ac:dyDescent="0.3">
      <c r="B87" s="5" t="s">
        <v>62</v>
      </c>
      <c r="C87" s="57"/>
      <c r="AH87" s="15"/>
      <c r="BB87" s="16"/>
    </row>
    <row r="88" spans="2:54" x14ac:dyDescent="0.25">
      <c r="B88" s="1" t="s">
        <v>63</v>
      </c>
      <c r="C88" s="58">
        <v>5</v>
      </c>
      <c r="D88" s="2">
        <v>0</v>
      </c>
      <c r="E88" s="1">
        <v>0</v>
      </c>
      <c r="F88" s="1"/>
      <c r="AH88" s="15"/>
      <c r="BB88" s="16"/>
    </row>
    <row r="89" spans="2:54" x14ac:dyDescent="0.3">
      <c r="B89" s="1" t="s">
        <v>64</v>
      </c>
      <c r="C89" s="59">
        <v>6</v>
      </c>
      <c r="D89" s="2">
        <v>0</v>
      </c>
      <c r="E89" s="1">
        <v>474</v>
      </c>
      <c r="F89" s="1"/>
      <c r="AH89" s="15"/>
      <c r="BB89" s="16"/>
    </row>
    <row r="90" spans="2:54" x14ac:dyDescent="0.3">
      <c r="B90" s="1" t="s">
        <v>65</v>
      </c>
      <c r="C90" s="59"/>
      <c r="D90" s="2">
        <v>0</v>
      </c>
      <c r="E90" s="1">
        <v>28.37</v>
      </c>
      <c r="F90" s="1"/>
      <c r="AH90" s="15"/>
      <c r="BB90" s="16"/>
    </row>
    <row r="91" spans="2:54" x14ac:dyDescent="0.25">
      <c r="B91" s="1" t="s">
        <v>66</v>
      </c>
      <c r="C91" s="58">
        <v>7</v>
      </c>
      <c r="D91" s="2">
        <v>17754.16</v>
      </c>
      <c r="E91" s="1">
        <v>37001.160000000003</v>
      </c>
      <c r="F91" s="1"/>
      <c r="AH91" s="15"/>
      <c r="BB91" s="16"/>
    </row>
    <row r="92" spans="2:54" x14ac:dyDescent="0.3">
      <c r="C92" s="59"/>
      <c r="D92" s="24">
        <v>17754.16</v>
      </c>
      <c r="E92" s="24">
        <v>37503.530000000006</v>
      </c>
      <c r="AH92" s="15"/>
      <c r="BB92" s="16"/>
    </row>
    <row r="93" spans="2:54" x14ac:dyDescent="0.3">
      <c r="B93" s="5" t="s">
        <v>67</v>
      </c>
      <c r="C93" s="59"/>
      <c r="AH93" s="15"/>
      <c r="BB93" s="16"/>
    </row>
    <row r="94" spans="2:54" x14ac:dyDescent="0.3">
      <c r="B94" s="1" t="s">
        <v>43</v>
      </c>
      <c r="C94" s="59"/>
      <c r="D94" s="2">
        <v>0</v>
      </c>
      <c r="E94" s="1">
        <v>226.94</v>
      </c>
      <c r="AH94" s="15"/>
      <c r="BB94" s="16"/>
    </row>
    <row r="95" spans="2:54" x14ac:dyDescent="0.3">
      <c r="B95" s="1" t="s">
        <v>68</v>
      </c>
      <c r="C95" s="59">
        <v>9</v>
      </c>
      <c r="D95" s="2">
        <v>0</v>
      </c>
      <c r="E95" s="1">
        <v>40</v>
      </c>
      <c r="AH95" s="15"/>
      <c r="BB95" s="16"/>
    </row>
    <row r="96" spans="2:54" x14ac:dyDescent="0.3">
      <c r="B96" s="1" t="s">
        <v>69</v>
      </c>
      <c r="C96" s="59">
        <v>9</v>
      </c>
      <c r="D96" s="2">
        <v>0</v>
      </c>
      <c r="E96" s="1">
        <v>2160</v>
      </c>
      <c r="AH96" s="15"/>
      <c r="BB96" s="16"/>
    </row>
    <row r="97" spans="2:54" x14ac:dyDescent="0.3">
      <c r="B97" s="1" t="s">
        <v>70</v>
      </c>
      <c r="C97" s="59"/>
      <c r="D97" s="2">
        <v>200</v>
      </c>
      <c r="E97" s="1"/>
      <c r="AH97" s="15"/>
      <c r="BB97" s="16"/>
    </row>
    <row r="98" spans="2:54" x14ac:dyDescent="0.3">
      <c r="B98" s="1" t="s">
        <v>71</v>
      </c>
      <c r="C98" s="59"/>
      <c r="D98" s="2">
        <v>165</v>
      </c>
      <c r="E98" s="1"/>
      <c r="AH98" s="15"/>
      <c r="BB98" s="16"/>
    </row>
    <row r="99" spans="2:54" x14ac:dyDescent="0.3">
      <c r="B99" s="1" t="s">
        <v>72</v>
      </c>
      <c r="C99" s="59"/>
      <c r="D99" s="2">
        <v>40</v>
      </c>
      <c r="E99" s="1">
        <v>0</v>
      </c>
      <c r="AH99" s="15"/>
      <c r="BB99" s="16"/>
    </row>
    <row r="100" spans="2:54" x14ac:dyDescent="0.3">
      <c r="B100" s="1" t="s">
        <v>73</v>
      </c>
      <c r="C100" s="59"/>
      <c r="D100" s="2">
        <v>0</v>
      </c>
      <c r="E100" s="1">
        <v>68.64</v>
      </c>
      <c r="AH100" s="15"/>
      <c r="BB100" s="16"/>
    </row>
    <row r="101" spans="2:54" x14ac:dyDescent="0.3">
      <c r="B101" s="1" t="s">
        <v>54</v>
      </c>
      <c r="C101" s="30"/>
      <c r="D101" s="2">
        <v>450</v>
      </c>
      <c r="E101" s="1">
        <v>450</v>
      </c>
      <c r="AH101" s="15"/>
      <c r="BB101" s="16"/>
    </row>
    <row r="102" spans="2:54" x14ac:dyDescent="0.3">
      <c r="B102" s="1" t="s">
        <v>74</v>
      </c>
      <c r="D102" s="2">
        <v>1125</v>
      </c>
      <c r="E102" s="1">
        <v>0</v>
      </c>
      <c r="AH102" s="15"/>
      <c r="BB102" s="16"/>
    </row>
    <row r="103" spans="2:54" x14ac:dyDescent="0.3">
      <c r="D103" s="24">
        <v>-1980</v>
      </c>
      <c r="E103" s="24">
        <v>-2945.58</v>
      </c>
      <c r="AH103" s="15"/>
      <c r="BB103" s="16"/>
    </row>
    <row r="104" spans="2:54" x14ac:dyDescent="0.3">
      <c r="AH104" s="15"/>
      <c r="BB104" s="16"/>
    </row>
    <row r="105" spans="2:54" ht="16.2" thickBot="1" x14ac:dyDescent="0.35">
      <c r="B105" s="6" t="s">
        <v>116</v>
      </c>
      <c r="C105" s="3"/>
      <c r="D105" s="31">
        <v>15774.16</v>
      </c>
      <c r="E105" s="31">
        <v>34557.950000000004</v>
      </c>
      <c r="AH105" s="15"/>
      <c r="BB105" s="16"/>
    </row>
    <row r="106" spans="2:54" ht="16.2" thickTop="1" x14ac:dyDescent="0.3">
      <c r="D106" s="32"/>
      <c r="E106" s="32"/>
      <c r="AH106" s="15"/>
      <c r="BB106" s="16"/>
    </row>
    <row r="107" spans="2:54" x14ac:dyDescent="0.3">
      <c r="B107" s="5" t="s">
        <v>114</v>
      </c>
      <c r="C107" s="3"/>
      <c r="AH107" s="15"/>
      <c r="BB107" s="16"/>
    </row>
    <row r="108" spans="2:54" x14ac:dyDescent="0.3">
      <c r="B108" s="1" t="s">
        <v>125</v>
      </c>
      <c r="D108" s="2">
        <v>34557.950000000012</v>
      </c>
      <c r="E108" s="1">
        <v>30493.7</v>
      </c>
      <c r="F108" s="1"/>
      <c r="AH108" s="15"/>
      <c r="BB108" s="16"/>
    </row>
    <row r="109" spans="2:54" x14ac:dyDescent="0.3">
      <c r="B109" s="1" t="s">
        <v>75</v>
      </c>
      <c r="D109" s="1">
        <v>-18783.790000000015</v>
      </c>
      <c r="E109" s="1">
        <v>4064.2500000000073</v>
      </c>
      <c r="F109" s="1"/>
      <c r="AH109" s="15"/>
      <c r="BB109" s="16"/>
    </row>
    <row r="110" spans="2:54" x14ac:dyDescent="0.3">
      <c r="D110" s="31">
        <v>15774.159999999996</v>
      </c>
      <c r="E110" s="31">
        <v>34557.950000000012</v>
      </c>
      <c r="AH110" s="15"/>
      <c r="BB110" s="16"/>
    </row>
    <row r="111" spans="2:54" x14ac:dyDescent="0.3">
      <c r="AH111" s="15"/>
      <c r="BB111" s="16"/>
    </row>
    <row r="112" spans="2:54" ht="16.2" thickBot="1" x14ac:dyDescent="0.35">
      <c r="B112" s="6" t="s">
        <v>115</v>
      </c>
      <c r="C112" s="26"/>
      <c r="D112" s="33">
        <v>15774.159999999996</v>
      </c>
      <c r="E112" s="33">
        <v>34557.950000000012</v>
      </c>
      <c r="AH112" s="15"/>
      <c r="BB112" s="16"/>
    </row>
    <row r="113" spans="2:54" thickTop="1" x14ac:dyDescent="0.25">
      <c r="B113" s="7" t="s">
        <v>76</v>
      </c>
      <c r="C113" s="7"/>
      <c r="D113" s="7">
        <v>0</v>
      </c>
      <c r="E113" s="7">
        <v>0</v>
      </c>
      <c r="AH113" s="15"/>
      <c r="BB113" s="16"/>
    </row>
    <row r="114" spans="2:54" x14ac:dyDescent="0.3">
      <c r="D114" s="63"/>
      <c r="AH114" s="15"/>
      <c r="BB114" s="16"/>
    </row>
    <row r="115" spans="2:54" x14ac:dyDescent="0.3">
      <c r="B115" s="1"/>
      <c r="D115" s="63"/>
      <c r="AH115" s="15"/>
      <c r="BB115" s="16"/>
    </row>
    <row r="116" spans="2:54" x14ac:dyDescent="0.3">
      <c r="B116" s="1"/>
      <c r="D116" s="63"/>
      <c r="AH116" s="15"/>
      <c r="BB116" s="16"/>
    </row>
    <row r="117" spans="2:54" x14ac:dyDescent="0.3">
      <c r="D117" s="63"/>
      <c r="AH117" s="15"/>
      <c r="BB117" s="16"/>
    </row>
    <row r="118" spans="2:54" x14ac:dyDescent="0.3">
      <c r="D118" s="63"/>
      <c r="AH118" s="15"/>
      <c r="BB118" s="16"/>
    </row>
    <row r="119" spans="2:54" x14ac:dyDescent="0.3">
      <c r="D119" s="34"/>
      <c r="AH119" s="15"/>
      <c r="BB119" s="16"/>
    </row>
    <row r="120" spans="2:54" x14ac:dyDescent="0.3">
      <c r="B120" s="35" t="s">
        <v>119</v>
      </c>
      <c r="D120" s="36" t="s">
        <v>77</v>
      </c>
      <c r="E120" s="36"/>
      <c r="AH120" s="15"/>
      <c r="BB120" s="16"/>
    </row>
    <row r="121" spans="2:54" x14ac:dyDescent="0.3">
      <c r="AH121" s="15"/>
      <c r="BB121" s="16"/>
    </row>
    <row r="122" spans="2:54" x14ac:dyDescent="0.3">
      <c r="B122" s="37" t="s">
        <v>78</v>
      </c>
      <c r="C122" s="53"/>
      <c r="D122" s="38"/>
      <c r="E122" s="64"/>
      <c r="AH122" s="15"/>
      <c r="BB122" s="16"/>
    </row>
    <row r="123" spans="2:54" x14ac:dyDescent="0.3">
      <c r="AH123" s="15"/>
      <c r="BB123" s="16"/>
    </row>
    <row r="124" spans="2:54" x14ac:dyDescent="0.3">
      <c r="AH124" s="15"/>
      <c r="BB124" s="16"/>
    </row>
    <row r="125" spans="2:54" x14ac:dyDescent="0.3">
      <c r="AH125" s="15"/>
      <c r="BB125" s="16"/>
    </row>
    <row r="126" spans="2:54" x14ac:dyDescent="0.3">
      <c r="AH126" s="15"/>
      <c r="BB126" s="16"/>
    </row>
    <row r="127" spans="2:54" x14ac:dyDescent="0.3">
      <c r="B127" s="35" t="s">
        <v>119</v>
      </c>
      <c r="D127" s="39" t="s">
        <v>77</v>
      </c>
      <c r="E127" s="39"/>
      <c r="AH127" s="15"/>
      <c r="BB127" s="16"/>
    </row>
    <row r="128" spans="2:54" x14ac:dyDescent="0.3">
      <c r="AH128" s="15"/>
      <c r="BB128" s="16"/>
    </row>
    <row r="129" spans="1:54" x14ac:dyDescent="0.3">
      <c r="B129" s="37" t="s">
        <v>78</v>
      </c>
      <c r="C129" s="53"/>
      <c r="D129" s="38"/>
      <c r="AH129" s="15"/>
      <c r="BB129" s="16"/>
    </row>
    <row r="130" spans="1:54" x14ac:dyDescent="0.3">
      <c r="AH130" s="15"/>
      <c r="BB130" s="16"/>
    </row>
    <row r="131" spans="1:54" x14ac:dyDescent="0.3">
      <c r="B131" s="1"/>
      <c r="AH131" s="15"/>
      <c r="BB131" s="16"/>
    </row>
    <row r="132" spans="1:54" x14ac:dyDescent="0.3">
      <c r="AH132" s="15"/>
      <c r="BB132" s="16"/>
    </row>
    <row r="133" spans="1:54" x14ac:dyDescent="0.3">
      <c r="E133" s="26"/>
      <c r="AH133" s="15"/>
      <c r="BB133" s="16"/>
    </row>
    <row r="134" spans="1:54" ht="15" x14ac:dyDescent="0.25">
      <c r="B134" s="69" t="s">
        <v>127</v>
      </c>
      <c r="C134" s="69"/>
      <c r="D134" s="69"/>
      <c r="E134" s="69"/>
      <c r="AH134" s="15"/>
      <c r="BB134" s="16"/>
    </row>
    <row r="135" spans="1:54" x14ac:dyDescent="0.3">
      <c r="E135" s="26"/>
      <c r="AH135" s="15"/>
      <c r="BB135" s="16"/>
    </row>
    <row r="136" spans="1:54" x14ac:dyDescent="0.3">
      <c r="B136" s="72" t="s">
        <v>10</v>
      </c>
      <c r="C136" s="72"/>
      <c r="D136" s="72"/>
      <c r="E136" s="72"/>
      <c r="AH136" s="15"/>
      <c r="BB136" s="16"/>
    </row>
    <row r="137" spans="1:54" x14ac:dyDescent="0.3">
      <c r="B137" s="72" t="s">
        <v>79</v>
      </c>
      <c r="C137" s="72"/>
      <c r="D137" s="72"/>
      <c r="E137" s="72"/>
      <c r="AH137" s="15"/>
      <c r="BB137" s="16"/>
    </row>
    <row r="138" spans="1:54" x14ac:dyDescent="0.3">
      <c r="B138" s="72" t="s">
        <v>124</v>
      </c>
      <c r="C138" s="72"/>
      <c r="D138" s="72"/>
      <c r="E138" s="72"/>
      <c r="AH138" s="15"/>
      <c r="BB138" s="16"/>
    </row>
    <row r="139" spans="1:54" x14ac:dyDescent="0.3">
      <c r="AH139" s="15"/>
      <c r="BB139" s="16"/>
    </row>
    <row r="140" spans="1:54" x14ac:dyDescent="0.3">
      <c r="A140" s="51">
        <v>1</v>
      </c>
      <c r="B140" s="5" t="s">
        <v>80</v>
      </c>
      <c r="AH140" s="15"/>
      <c r="BB140" s="16"/>
    </row>
    <row r="141" spans="1:54" x14ac:dyDescent="0.3">
      <c r="A141" s="60" t="s">
        <v>81</v>
      </c>
      <c r="B141" s="6" t="s">
        <v>82</v>
      </c>
      <c r="AH141" s="15"/>
      <c r="BB141" s="16"/>
    </row>
    <row r="142" spans="1:54" x14ac:dyDescent="0.3">
      <c r="A142" s="61"/>
      <c r="B142" s="2" t="s">
        <v>129</v>
      </c>
      <c r="AH142" s="15"/>
      <c r="BB142" s="16"/>
    </row>
    <row r="143" spans="1:54" x14ac:dyDescent="0.3">
      <c r="A143" s="61"/>
      <c r="B143" s="2" t="s">
        <v>83</v>
      </c>
      <c r="AH143" s="15"/>
      <c r="BB143" s="16"/>
    </row>
    <row r="144" spans="1:54" x14ac:dyDescent="0.3">
      <c r="A144" s="61"/>
      <c r="B144" s="1" t="s">
        <v>84</v>
      </c>
      <c r="AH144" s="15"/>
      <c r="BB144" s="16"/>
    </row>
    <row r="145" spans="1:54" x14ac:dyDescent="0.3">
      <c r="A145" s="61"/>
      <c r="B145" s="1" t="s">
        <v>85</v>
      </c>
      <c r="AH145" s="15"/>
      <c r="BB145" s="16"/>
    </row>
    <row r="146" spans="1:54" x14ac:dyDescent="0.3">
      <c r="A146" s="60" t="s">
        <v>86</v>
      </c>
      <c r="B146" s="6" t="s">
        <v>87</v>
      </c>
      <c r="AH146" s="15"/>
      <c r="BB146" s="16"/>
    </row>
    <row r="147" spans="1:54" x14ac:dyDescent="0.3">
      <c r="A147" s="61"/>
      <c r="B147" s="2" t="s">
        <v>88</v>
      </c>
      <c r="AH147" s="15"/>
      <c r="BB147" s="16"/>
    </row>
    <row r="148" spans="1:54" x14ac:dyDescent="0.3">
      <c r="A148" s="61"/>
      <c r="B148" s="1" t="s">
        <v>89</v>
      </c>
      <c r="AH148" s="15"/>
      <c r="BB148" s="16"/>
    </row>
    <row r="149" spans="1:54" x14ac:dyDescent="0.3">
      <c r="A149" s="61"/>
      <c r="B149" s="1" t="s">
        <v>90</v>
      </c>
      <c r="AH149" s="15"/>
      <c r="BB149" s="16"/>
    </row>
    <row r="150" spans="1:54" x14ac:dyDescent="0.3">
      <c r="A150" s="60" t="s">
        <v>91</v>
      </c>
      <c r="B150" s="6" t="s">
        <v>92</v>
      </c>
      <c r="AH150" s="15"/>
      <c r="BB150" s="16"/>
    </row>
    <row r="151" spans="1:54" x14ac:dyDescent="0.3">
      <c r="A151" s="54"/>
      <c r="B151" s="1" t="s">
        <v>93</v>
      </c>
      <c r="AH151" s="15"/>
      <c r="BB151" s="16"/>
    </row>
    <row r="152" spans="1:54" x14ac:dyDescent="0.3">
      <c r="A152" s="60" t="s">
        <v>120</v>
      </c>
      <c r="B152" s="6" t="s">
        <v>121</v>
      </c>
      <c r="AH152" s="15"/>
      <c r="BB152" s="16"/>
    </row>
    <row r="153" spans="1:54" x14ac:dyDescent="0.3">
      <c r="A153" s="60"/>
      <c r="B153" s="1" t="s">
        <v>122</v>
      </c>
      <c r="AH153" s="15"/>
      <c r="BB153" s="16"/>
    </row>
    <row r="154" spans="1:54" x14ac:dyDescent="0.3">
      <c r="A154" s="54"/>
      <c r="B154" s="1" t="s">
        <v>123</v>
      </c>
      <c r="AH154" s="15"/>
      <c r="BB154" s="16"/>
    </row>
    <row r="155" spans="1:54" x14ac:dyDescent="0.3">
      <c r="A155" s="54"/>
      <c r="B155" s="1"/>
      <c r="AH155" s="15"/>
      <c r="BB155" s="16"/>
    </row>
    <row r="156" spans="1:54" x14ac:dyDescent="0.3">
      <c r="A156" s="51">
        <v>2</v>
      </c>
      <c r="B156" s="5" t="s">
        <v>94</v>
      </c>
      <c r="D156" s="4" t="s">
        <v>95</v>
      </c>
      <c r="E156" s="4" t="s">
        <v>96</v>
      </c>
      <c r="F156" s="1"/>
      <c r="AH156" s="15"/>
      <c r="BB156" s="16"/>
    </row>
    <row r="157" spans="1:54" x14ac:dyDescent="0.3">
      <c r="A157" s="54"/>
      <c r="B157" s="1" t="s">
        <v>97</v>
      </c>
      <c r="D157" s="1">
        <v>0</v>
      </c>
      <c r="E157" s="1">
        <v>0</v>
      </c>
      <c r="AH157" s="15"/>
      <c r="BB157" s="16"/>
    </row>
    <row r="158" spans="1:54" x14ac:dyDescent="0.3">
      <c r="A158" s="54"/>
      <c r="B158" s="1"/>
      <c r="D158" s="24">
        <v>300</v>
      </c>
      <c r="E158" s="24">
        <v>0</v>
      </c>
      <c r="AH158" s="15"/>
      <c r="BB158" s="16"/>
    </row>
    <row r="159" spans="1:54" x14ac:dyDescent="0.3">
      <c r="A159" s="51"/>
      <c r="B159" s="1" t="s">
        <v>20</v>
      </c>
      <c r="E159" s="2" t="s">
        <v>20</v>
      </c>
      <c r="AH159" s="15"/>
      <c r="BB159" s="16"/>
    </row>
    <row r="160" spans="1:54" x14ac:dyDescent="0.3">
      <c r="A160" s="51">
        <v>3</v>
      </c>
      <c r="B160" s="5" t="s">
        <v>98</v>
      </c>
      <c r="AH160" s="15"/>
      <c r="BB160" s="16"/>
    </row>
    <row r="161" spans="1:54" x14ac:dyDescent="0.3">
      <c r="A161" s="54"/>
      <c r="B161" s="1" t="s">
        <v>97</v>
      </c>
      <c r="D161" s="2">
        <v>0</v>
      </c>
      <c r="E161" s="2">
        <v>500</v>
      </c>
      <c r="AH161" s="15"/>
      <c r="BB161" s="16"/>
    </row>
    <row r="162" spans="1:54" x14ac:dyDescent="0.3">
      <c r="A162" s="54"/>
      <c r="B162" s="1" t="s">
        <v>99</v>
      </c>
      <c r="D162" s="2">
        <v>0</v>
      </c>
      <c r="E162" s="2">
        <v>150</v>
      </c>
      <c r="AH162" s="15"/>
      <c r="BB162" s="16"/>
    </row>
    <row r="163" spans="1:54" x14ac:dyDescent="0.3">
      <c r="A163" s="54"/>
      <c r="B163" s="1" t="s">
        <v>100</v>
      </c>
      <c r="D163" s="2">
        <v>0</v>
      </c>
      <c r="E163" s="2">
        <v>250</v>
      </c>
      <c r="AH163" s="15"/>
      <c r="BB163" s="16"/>
    </row>
    <row r="164" spans="1:54" x14ac:dyDescent="0.3">
      <c r="A164" s="54"/>
      <c r="B164" s="1" t="s">
        <v>101</v>
      </c>
      <c r="D164" s="2">
        <v>0</v>
      </c>
      <c r="E164" s="2">
        <v>150</v>
      </c>
      <c r="AH164" s="15"/>
      <c r="BB164" s="16"/>
    </row>
    <row r="165" spans="1:54" x14ac:dyDescent="0.3">
      <c r="A165" s="54"/>
      <c r="B165" s="2" t="s">
        <v>102</v>
      </c>
      <c r="D165" s="2">
        <v>0</v>
      </c>
      <c r="E165" s="2">
        <v>500</v>
      </c>
      <c r="AH165" s="15"/>
      <c r="BB165" s="16"/>
    </row>
    <row r="166" spans="1:54" x14ac:dyDescent="0.3">
      <c r="A166" s="54"/>
      <c r="B166" s="1" t="s">
        <v>103</v>
      </c>
      <c r="D166" s="2">
        <v>0</v>
      </c>
      <c r="E166" s="2">
        <v>250</v>
      </c>
      <c r="AH166" s="15"/>
      <c r="BB166" s="16"/>
    </row>
    <row r="167" spans="1:54" x14ac:dyDescent="0.3">
      <c r="A167" s="54"/>
      <c r="B167" s="1"/>
      <c r="D167" s="24">
        <v>0</v>
      </c>
      <c r="E167" s="24">
        <v>1800</v>
      </c>
      <c r="AH167" s="15"/>
      <c r="BB167" s="16"/>
    </row>
    <row r="168" spans="1:54" x14ac:dyDescent="0.3">
      <c r="A168" s="54"/>
      <c r="B168" s="4"/>
      <c r="C168" s="27"/>
      <c r="D168" s="4"/>
      <c r="E168" s="4"/>
      <c r="AH168" s="15"/>
      <c r="BB168" s="16"/>
    </row>
    <row r="169" spans="1:54" x14ac:dyDescent="0.3">
      <c r="A169" s="51">
        <v>4</v>
      </c>
      <c r="B169" s="5" t="s">
        <v>104</v>
      </c>
      <c r="AH169" s="15"/>
      <c r="BB169" s="16"/>
    </row>
    <row r="170" spans="1:54" x14ac:dyDescent="0.3">
      <c r="A170" s="51"/>
      <c r="B170" s="1" t="s">
        <v>1</v>
      </c>
      <c r="D170" s="2">
        <v>200</v>
      </c>
      <c r="AH170" s="15"/>
      <c r="BB170" s="16"/>
    </row>
    <row r="171" spans="1:54" x14ac:dyDescent="0.3">
      <c r="A171" s="51"/>
      <c r="B171" s="1" t="s">
        <v>0</v>
      </c>
      <c r="D171" s="2">
        <v>88.8</v>
      </c>
      <c r="AH171" s="15"/>
      <c r="BB171" s="16"/>
    </row>
    <row r="172" spans="1:54" x14ac:dyDescent="0.3">
      <c r="A172" s="54"/>
      <c r="D172" s="24">
        <v>288.8</v>
      </c>
      <c r="E172" s="24">
        <v>0</v>
      </c>
      <c r="AH172" s="15"/>
      <c r="BB172" s="16"/>
    </row>
    <row r="173" spans="1:54" x14ac:dyDescent="0.3">
      <c r="A173" s="54"/>
      <c r="AH173" s="15"/>
      <c r="BB173" s="16"/>
    </row>
    <row r="174" spans="1:54" x14ac:dyDescent="0.3">
      <c r="A174" s="54"/>
      <c r="B174" s="3" t="s">
        <v>63</v>
      </c>
      <c r="AH174" s="15"/>
      <c r="BB174" s="16"/>
    </row>
    <row r="175" spans="1:54" x14ac:dyDescent="0.3">
      <c r="A175" s="51">
        <v>5</v>
      </c>
      <c r="B175" s="1" t="s">
        <v>105</v>
      </c>
      <c r="D175" s="2">
        <v>0</v>
      </c>
      <c r="E175" s="2">
        <v>0</v>
      </c>
      <c r="AH175" s="15"/>
      <c r="BB175" s="16"/>
    </row>
    <row r="176" spans="1:54" x14ac:dyDescent="0.3">
      <c r="A176" s="54"/>
      <c r="B176" s="1"/>
      <c r="D176" s="24">
        <v>0</v>
      </c>
      <c r="E176" s="24">
        <v>0</v>
      </c>
      <c r="AH176" s="15"/>
      <c r="BB176" s="16"/>
    </row>
    <row r="177" spans="1:54" x14ac:dyDescent="0.3">
      <c r="A177" s="54"/>
      <c r="AH177" s="15"/>
      <c r="BB177" s="16"/>
    </row>
    <row r="178" spans="1:54" x14ac:dyDescent="0.3">
      <c r="A178" s="51">
        <v>6</v>
      </c>
      <c r="B178" s="5" t="s">
        <v>64</v>
      </c>
      <c r="AH178" s="15"/>
      <c r="BB178" s="16"/>
    </row>
    <row r="179" spans="1:54" x14ac:dyDescent="0.3">
      <c r="A179" s="54"/>
      <c r="B179" s="1" t="s">
        <v>106</v>
      </c>
      <c r="D179" s="2">
        <v>0</v>
      </c>
      <c r="E179" s="2">
        <v>474</v>
      </c>
      <c r="AH179" s="15"/>
      <c r="BB179" s="16"/>
    </row>
    <row r="180" spans="1:54" x14ac:dyDescent="0.3">
      <c r="A180" s="54"/>
      <c r="B180" s="1"/>
      <c r="D180" s="24">
        <v>0</v>
      </c>
      <c r="E180" s="24">
        <v>474</v>
      </c>
      <c r="AH180" s="15"/>
      <c r="BB180" s="16"/>
    </row>
    <row r="181" spans="1:54" x14ac:dyDescent="0.3">
      <c r="A181" s="54"/>
      <c r="B181" s="1"/>
      <c r="AH181" s="15"/>
      <c r="BB181" s="16"/>
    </row>
    <row r="182" spans="1:54" x14ac:dyDescent="0.3">
      <c r="A182" s="51">
        <v>7</v>
      </c>
      <c r="B182" s="5" t="s">
        <v>2</v>
      </c>
      <c r="AH182" s="15"/>
      <c r="BB182" s="16"/>
    </row>
    <row r="183" spans="1:54" x14ac:dyDescent="0.3">
      <c r="A183" s="54"/>
      <c r="B183" s="1" t="s">
        <v>3</v>
      </c>
      <c r="D183" s="2">
        <v>12189.41</v>
      </c>
      <c r="E183" s="2">
        <v>24273.08</v>
      </c>
      <c r="AH183" s="15"/>
      <c r="BB183" s="16"/>
    </row>
    <row r="184" spans="1:54" x14ac:dyDescent="0.3">
      <c r="A184" s="54"/>
      <c r="B184" s="1" t="s">
        <v>4</v>
      </c>
      <c r="D184" s="2">
        <v>1865.02</v>
      </c>
      <c r="E184" s="2">
        <v>4984.3500000000004</v>
      </c>
      <c r="AH184" s="15"/>
      <c r="BB184" s="16"/>
    </row>
    <row r="185" spans="1:54" x14ac:dyDescent="0.3">
      <c r="A185" s="54"/>
      <c r="B185" s="1" t="s">
        <v>5</v>
      </c>
      <c r="D185" s="1">
        <v>3584.73</v>
      </c>
      <c r="E185" s="2">
        <v>644.73</v>
      </c>
      <c r="AH185" s="15"/>
      <c r="BB185" s="16"/>
    </row>
    <row r="186" spans="1:54" x14ac:dyDescent="0.3">
      <c r="A186" s="54"/>
      <c r="B186" s="1" t="s">
        <v>6</v>
      </c>
      <c r="D186" s="2">
        <v>115</v>
      </c>
      <c r="E186" s="2">
        <v>227.74</v>
      </c>
      <c r="AH186" s="15"/>
      <c r="BB186" s="16"/>
    </row>
    <row r="187" spans="1:54" x14ac:dyDescent="0.3">
      <c r="A187" s="54"/>
      <c r="B187" s="1" t="s">
        <v>7</v>
      </c>
      <c r="D187" s="2">
        <v>0</v>
      </c>
      <c r="E187" s="2">
        <v>6871.26</v>
      </c>
      <c r="AH187" s="15"/>
      <c r="BB187" s="16"/>
    </row>
    <row r="188" spans="1:54" x14ac:dyDescent="0.3">
      <c r="A188" s="54"/>
      <c r="D188" s="24">
        <v>17754.16</v>
      </c>
      <c r="E188" s="24">
        <v>37001.160000000003</v>
      </c>
      <c r="AH188" s="15"/>
      <c r="BB188" s="16"/>
    </row>
    <row r="189" spans="1:54" x14ac:dyDescent="0.3">
      <c r="A189" s="54"/>
      <c r="AH189" s="15"/>
      <c r="BB189" s="16"/>
    </row>
    <row r="190" spans="1:54" x14ac:dyDescent="0.3">
      <c r="A190" s="51">
        <v>8</v>
      </c>
      <c r="B190" s="5" t="s">
        <v>46</v>
      </c>
      <c r="AH190" s="15"/>
      <c r="BB190" s="16"/>
    </row>
    <row r="191" spans="1:54" x14ac:dyDescent="0.3">
      <c r="A191" s="54"/>
      <c r="B191" s="1" t="s">
        <v>118</v>
      </c>
      <c r="F191" s="1"/>
      <c r="AH191" s="15"/>
      <c r="BB191" s="16"/>
    </row>
    <row r="192" spans="1:54" x14ac:dyDescent="0.3">
      <c r="A192" s="54"/>
      <c r="D192" s="24">
        <v>0</v>
      </c>
      <c r="E192" s="24">
        <v>0</v>
      </c>
      <c r="AH192" s="15"/>
      <c r="BB192" s="16"/>
    </row>
    <row r="193" spans="1:54" x14ac:dyDescent="0.3">
      <c r="A193" s="54"/>
      <c r="AH193" s="15"/>
      <c r="BB193" s="16"/>
    </row>
    <row r="194" spans="1:54" x14ac:dyDescent="0.3">
      <c r="A194" s="51">
        <v>9</v>
      </c>
      <c r="B194" s="5" t="s">
        <v>107</v>
      </c>
      <c r="AH194" s="15"/>
      <c r="BB194" s="16"/>
    </row>
    <row r="195" spans="1:54" x14ac:dyDescent="0.3">
      <c r="A195" s="54"/>
      <c r="B195" s="1" t="s">
        <v>108</v>
      </c>
      <c r="D195" s="2">
        <v>0</v>
      </c>
      <c r="E195" s="2">
        <v>40</v>
      </c>
      <c r="AH195" s="15"/>
      <c r="BB195" s="16"/>
    </row>
    <row r="196" spans="1:54" x14ac:dyDescent="0.3">
      <c r="A196" s="54"/>
      <c r="B196" s="1" t="s">
        <v>109</v>
      </c>
      <c r="D196" s="2">
        <v>0</v>
      </c>
      <c r="E196" s="2">
        <v>2160</v>
      </c>
      <c r="AH196" s="15"/>
      <c r="BB196" s="16"/>
    </row>
    <row r="197" spans="1:54" x14ac:dyDescent="0.3">
      <c r="D197" s="24">
        <v>0</v>
      </c>
      <c r="E197" s="24">
        <v>2200</v>
      </c>
      <c r="AH197" s="15"/>
      <c r="BB197" s="16"/>
    </row>
    <row r="198" spans="1:54" x14ac:dyDescent="0.3">
      <c r="AH198" s="15"/>
      <c r="BB198" s="16"/>
    </row>
    <row r="199" spans="1:54" ht="15" x14ac:dyDescent="0.25">
      <c r="B199" s="69" t="s">
        <v>128</v>
      </c>
      <c r="C199" s="69"/>
      <c r="D199" s="69"/>
      <c r="E199" s="69"/>
      <c r="AH199" s="15"/>
      <c r="BB199" s="16"/>
    </row>
    <row r="200" spans="1:54" x14ac:dyDescent="0.3">
      <c r="E200" s="26"/>
      <c r="AH200" s="15"/>
      <c r="BB200" s="16"/>
    </row>
    <row r="201" spans="1:54" x14ac:dyDescent="0.3">
      <c r="AH201" s="15"/>
      <c r="BB201" s="16"/>
    </row>
    <row r="202" spans="1:54" x14ac:dyDescent="0.3">
      <c r="AH202" s="15"/>
      <c r="BB202" s="16"/>
    </row>
    <row r="203" spans="1:54" x14ac:dyDescent="0.3">
      <c r="AH203" s="15"/>
      <c r="BB203" s="16"/>
    </row>
    <row r="204" spans="1:54" x14ac:dyDescent="0.3">
      <c r="AH204" s="15"/>
      <c r="BB204" s="16"/>
    </row>
    <row r="205" spans="1:54" x14ac:dyDescent="0.3">
      <c r="AH205" s="15"/>
      <c r="BB205" s="16"/>
    </row>
    <row r="206" spans="1:54" x14ac:dyDescent="0.3">
      <c r="AH206" s="15"/>
      <c r="BB206" s="16"/>
    </row>
    <row r="207" spans="1:54" x14ac:dyDescent="0.3">
      <c r="AH207" s="15"/>
      <c r="BB207" s="16"/>
    </row>
    <row r="208" spans="1:54" x14ac:dyDescent="0.3">
      <c r="AH208" s="15"/>
      <c r="BB208" s="16"/>
    </row>
    <row r="209" spans="34:54" x14ac:dyDescent="0.3">
      <c r="AH209" s="15"/>
      <c r="BB209" s="16"/>
    </row>
    <row r="210" spans="34:54" ht="6" customHeight="1" x14ac:dyDescent="0.3">
      <c r="AH210" s="15"/>
      <c r="BB210" s="16"/>
    </row>
    <row r="211" spans="34:54" ht="18" customHeight="1" x14ac:dyDescent="0.3">
      <c r="AH211" s="15"/>
      <c r="BB211" s="16"/>
    </row>
    <row r="212" spans="34:54" x14ac:dyDescent="0.3">
      <c r="AH212" s="15"/>
      <c r="BB212" s="16"/>
    </row>
    <row r="213" spans="34:54" ht="3.75" customHeight="1" x14ac:dyDescent="0.3">
      <c r="AH213" s="15"/>
      <c r="BB213" s="16"/>
    </row>
    <row r="214" spans="34:54" x14ac:dyDescent="0.3">
      <c r="AH214" s="15"/>
      <c r="BB214" s="16"/>
    </row>
    <row r="215" spans="34:54" x14ac:dyDescent="0.3">
      <c r="AH215" s="15"/>
      <c r="BB215" s="16"/>
    </row>
    <row r="216" spans="34:54" x14ac:dyDescent="0.3">
      <c r="AH216" s="15"/>
      <c r="BB216" s="16"/>
    </row>
    <row r="217" spans="34:54" x14ac:dyDescent="0.3">
      <c r="AH217" s="15"/>
      <c r="BB217" s="16"/>
    </row>
    <row r="218" spans="34:54" x14ac:dyDescent="0.3">
      <c r="AH218" s="15"/>
      <c r="BB218" s="16"/>
    </row>
    <row r="219" spans="34:54" x14ac:dyDescent="0.3">
      <c r="AH219" s="15"/>
      <c r="BB219" s="16"/>
    </row>
    <row r="220" spans="34:54" x14ac:dyDescent="0.3">
      <c r="AH220" s="15"/>
      <c r="BB220" s="16"/>
    </row>
    <row r="221" spans="34:54" x14ac:dyDescent="0.3">
      <c r="AH221" s="15"/>
      <c r="BB221" s="16"/>
    </row>
    <row r="222" spans="34:54" x14ac:dyDescent="0.3">
      <c r="AH222" s="15"/>
      <c r="BB222" s="16"/>
    </row>
    <row r="223" spans="34:54" x14ac:dyDescent="0.3">
      <c r="AH223" s="15"/>
      <c r="BB223" s="16"/>
    </row>
    <row r="224" spans="34:54" x14ac:dyDescent="0.3">
      <c r="AH224" s="15"/>
      <c r="BB224" s="16"/>
    </row>
    <row r="225" spans="34:54" x14ac:dyDescent="0.3">
      <c r="AH225" s="15"/>
      <c r="BB225" s="16"/>
    </row>
    <row r="226" spans="34:54" x14ac:dyDescent="0.3">
      <c r="AH226" s="15"/>
      <c r="BB226" s="16"/>
    </row>
    <row r="227" spans="34:54" x14ac:dyDescent="0.3">
      <c r="AH227" s="15"/>
      <c r="BB227" s="16"/>
    </row>
    <row r="228" spans="34:54" x14ac:dyDescent="0.3">
      <c r="AH228" s="15"/>
      <c r="BB228" s="16"/>
    </row>
    <row r="229" spans="34:54" x14ac:dyDescent="0.3">
      <c r="AH229" s="15"/>
      <c r="BB229" s="16"/>
    </row>
    <row r="230" spans="34:54" x14ac:dyDescent="0.3">
      <c r="AH230" s="15"/>
      <c r="BB230" s="16"/>
    </row>
    <row r="231" spans="34:54" x14ac:dyDescent="0.3">
      <c r="AH231" s="15"/>
      <c r="BB231" s="16"/>
    </row>
    <row r="232" spans="34:54" x14ac:dyDescent="0.3">
      <c r="AH232" s="15"/>
      <c r="BB232" s="16"/>
    </row>
    <row r="233" spans="34:54" x14ac:dyDescent="0.3">
      <c r="AH233" s="15"/>
      <c r="BB233" s="16"/>
    </row>
    <row r="234" spans="34:54" x14ac:dyDescent="0.3">
      <c r="AH234" s="15"/>
      <c r="BB234" s="16"/>
    </row>
    <row r="235" spans="34:54" x14ac:dyDescent="0.3">
      <c r="AH235" s="15"/>
      <c r="BB235" s="16"/>
    </row>
    <row r="236" spans="34:54" x14ac:dyDescent="0.3">
      <c r="AH236" s="15"/>
      <c r="BB236" s="16"/>
    </row>
    <row r="237" spans="34:54" x14ac:dyDescent="0.3">
      <c r="AH237" s="15"/>
      <c r="BB237" s="16"/>
    </row>
    <row r="238" spans="34:54" x14ac:dyDescent="0.3">
      <c r="AH238" s="15"/>
      <c r="BB238" s="16"/>
    </row>
    <row r="239" spans="34:54" x14ac:dyDescent="0.3">
      <c r="AH239" s="15"/>
      <c r="BB239" s="16"/>
    </row>
    <row r="240" spans="34:54" x14ac:dyDescent="0.3">
      <c r="AH240" s="15"/>
      <c r="BB240" s="16"/>
    </row>
    <row r="241" spans="34:54" x14ac:dyDescent="0.3">
      <c r="AH241" s="15"/>
      <c r="BB241" s="16"/>
    </row>
    <row r="242" spans="34:54" x14ac:dyDescent="0.3">
      <c r="AH242" s="15"/>
      <c r="BB242" s="16"/>
    </row>
    <row r="243" spans="34:54" x14ac:dyDescent="0.3">
      <c r="AH243" s="15"/>
      <c r="BB243" s="16"/>
    </row>
    <row r="244" spans="34:54" x14ac:dyDescent="0.3">
      <c r="AH244" s="15"/>
      <c r="BB244" s="16"/>
    </row>
    <row r="245" spans="34:54" x14ac:dyDescent="0.3">
      <c r="AH245" s="15"/>
      <c r="BB245" s="16"/>
    </row>
    <row r="246" spans="34:54" x14ac:dyDescent="0.3">
      <c r="AH246" s="15"/>
      <c r="BB246" s="16"/>
    </row>
    <row r="247" spans="34:54" x14ac:dyDescent="0.3">
      <c r="AH247" s="15"/>
      <c r="BB247" s="16"/>
    </row>
    <row r="248" spans="34:54" x14ac:dyDescent="0.3">
      <c r="AH248" s="15"/>
      <c r="BB248" s="16"/>
    </row>
    <row r="249" spans="34:54" x14ac:dyDescent="0.3">
      <c r="AH249" s="15"/>
      <c r="BB249" s="16"/>
    </row>
    <row r="250" spans="34:54" x14ac:dyDescent="0.3">
      <c r="AH250" s="15"/>
      <c r="BB250" s="16"/>
    </row>
    <row r="251" spans="34:54" x14ac:dyDescent="0.3">
      <c r="AH251" s="15"/>
      <c r="BB251" s="16"/>
    </row>
    <row r="252" spans="34:54" x14ac:dyDescent="0.3">
      <c r="AH252" s="15"/>
      <c r="BB252" s="16"/>
    </row>
    <row r="253" spans="34:54" x14ac:dyDescent="0.3">
      <c r="AH253" s="15"/>
      <c r="BB253" s="16"/>
    </row>
    <row r="254" spans="34:54" x14ac:dyDescent="0.3">
      <c r="AH254" s="15"/>
      <c r="BB254" s="16"/>
    </row>
    <row r="255" spans="34:54" x14ac:dyDescent="0.3">
      <c r="AH255" s="15"/>
      <c r="BB255" s="16"/>
    </row>
    <row r="256" spans="34:54" x14ac:dyDescent="0.3">
      <c r="AH256" s="15"/>
      <c r="BB256" s="16"/>
    </row>
    <row r="257" spans="1:54" x14ac:dyDescent="0.3">
      <c r="AH257" s="15"/>
      <c r="BB257" s="16"/>
    </row>
    <row r="258" spans="1:54" x14ac:dyDescent="0.3">
      <c r="AH258" s="15"/>
      <c r="BB258" s="16"/>
    </row>
    <row r="259" spans="1:54" x14ac:dyDescent="0.3">
      <c r="AH259" s="15"/>
      <c r="BB259" s="16"/>
    </row>
    <row r="260" spans="1:54" x14ac:dyDescent="0.3">
      <c r="AH260" s="15"/>
      <c r="BB260" s="16"/>
    </row>
    <row r="261" spans="1:54" x14ac:dyDescent="0.3">
      <c r="AH261" s="15"/>
      <c r="BB261" s="16"/>
    </row>
    <row r="262" spans="1:54" x14ac:dyDescent="0.3">
      <c r="AH262" s="15"/>
      <c r="BB262" s="16"/>
    </row>
    <row r="263" spans="1:54" x14ac:dyDescent="0.3">
      <c r="AH263" s="15"/>
      <c r="BB263" s="16"/>
    </row>
    <row r="264" spans="1:54" x14ac:dyDescent="0.3">
      <c r="A264" s="56"/>
      <c r="B264" s="40"/>
      <c r="C264" s="67"/>
      <c r="D264" s="40"/>
      <c r="AH264" s="15"/>
      <c r="BB264" s="16"/>
    </row>
    <row r="265" spans="1:54" x14ac:dyDescent="0.3">
      <c r="A265" s="52"/>
      <c r="B265" s="41"/>
      <c r="C265" s="68"/>
      <c r="D265" s="41"/>
      <c r="E265" s="65"/>
      <c r="AH265" s="15"/>
      <c r="BB265" s="16"/>
    </row>
    <row r="266" spans="1:54" x14ac:dyDescent="0.3">
      <c r="AH266" s="15"/>
      <c r="BB266" s="16"/>
    </row>
    <row r="267" spans="1:54" x14ac:dyDescent="0.3">
      <c r="AH267" s="15"/>
      <c r="BB267" s="16"/>
    </row>
    <row r="268" spans="1:54" x14ac:dyDescent="0.3">
      <c r="B268" s="2" t="s">
        <v>20</v>
      </c>
      <c r="AH268" s="15"/>
      <c r="BB268" s="16"/>
    </row>
    <row r="269" spans="1:54" x14ac:dyDescent="0.3">
      <c r="AH269" s="15"/>
      <c r="BB269" s="16"/>
    </row>
    <row r="270" spans="1:54" x14ac:dyDescent="0.3">
      <c r="AH270" s="15"/>
      <c r="BB270" s="16"/>
    </row>
    <row r="271" spans="1:54" x14ac:dyDescent="0.3">
      <c r="AH271" s="15"/>
      <c r="BB271" s="16"/>
    </row>
    <row r="272" spans="1:54" x14ac:dyDescent="0.3">
      <c r="AH272" s="15"/>
      <c r="BB272" s="16"/>
    </row>
    <row r="273" spans="34:54" x14ac:dyDescent="0.3">
      <c r="AH273" s="15"/>
      <c r="BB273" s="16"/>
    </row>
    <row r="274" spans="34:54" ht="8.25" customHeight="1" x14ac:dyDescent="0.3">
      <c r="AH274" s="15"/>
      <c r="BB274" s="16"/>
    </row>
    <row r="275" spans="34:54" x14ac:dyDescent="0.3">
      <c r="AH275" s="15"/>
      <c r="BB275" s="16"/>
    </row>
    <row r="276" spans="34:54" x14ac:dyDescent="0.3">
      <c r="AH276" s="15"/>
      <c r="BB276" s="16"/>
    </row>
    <row r="277" spans="34:54" x14ac:dyDescent="0.3">
      <c r="AH277" s="15"/>
      <c r="BB277" s="16"/>
    </row>
    <row r="278" spans="34:54" x14ac:dyDescent="0.3">
      <c r="AH278" s="15"/>
      <c r="BB278" s="16"/>
    </row>
    <row r="279" spans="34:54" x14ac:dyDescent="0.3">
      <c r="AH279" s="15"/>
      <c r="BB279" s="16"/>
    </row>
    <row r="280" spans="34:54" x14ac:dyDescent="0.3">
      <c r="AH280" s="15"/>
      <c r="BB280" s="16"/>
    </row>
    <row r="281" spans="34:54" x14ac:dyDescent="0.3">
      <c r="AH281" s="15"/>
      <c r="BB281" s="16"/>
    </row>
    <row r="282" spans="34:54" x14ac:dyDescent="0.3">
      <c r="AH282" s="15"/>
      <c r="BB282" s="16"/>
    </row>
    <row r="283" spans="34:54" x14ac:dyDescent="0.3">
      <c r="AH283" s="15"/>
      <c r="BB283" s="16"/>
    </row>
    <row r="284" spans="34:54" x14ac:dyDescent="0.3">
      <c r="AH284" s="15"/>
      <c r="BB284" s="16"/>
    </row>
    <row r="285" spans="34:54" x14ac:dyDescent="0.3">
      <c r="AH285" s="15"/>
      <c r="BB285" s="16"/>
    </row>
    <row r="286" spans="34:54" x14ac:dyDescent="0.3">
      <c r="AH286" s="15"/>
      <c r="BB286" s="16"/>
    </row>
    <row r="287" spans="34:54" x14ac:dyDescent="0.3">
      <c r="AH287" s="15"/>
      <c r="BB287" s="16"/>
    </row>
    <row r="288" spans="34:54" x14ac:dyDescent="0.3">
      <c r="AH288" s="15"/>
      <c r="BB288" s="16"/>
    </row>
    <row r="289" spans="31:54" x14ac:dyDescent="0.3">
      <c r="AH289" s="15"/>
      <c r="BB289" s="16"/>
    </row>
    <row r="290" spans="31:54" x14ac:dyDescent="0.3">
      <c r="AH290" s="15"/>
      <c r="BB290" s="16"/>
    </row>
    <row r="291" spans="31:54" x14ac:dyDescent="0.3">
      <c r="AH291" s="15"/>
      <c r="BB291" s="16"/>
    </row>
    <row r="292" spans="31:54" x14ac:dyDescent="0.3">
      <c r="AH292" s="15"/>
      <c r="BB292" s="16"/>
    </row>
    <row r="293" spans="31:54" x14ac:dyDescent="0.3">
      <c r="AH293" s="15"/>
      <c r="BB293" s="16"/>
    </row>
    <row r="294" spans="31:54" x14ac:dyDescent="0.3">
      <c r="AH294" s="15"/>
      <c r="BB294" s="16"/>
    </row>
    <row r="295" spans="31:54" x14ac:dyDescent="0.3">
      <c r="AH295" s="15"/>
      <c r="BB295" s="16"/>
    </row>
    <row r="296" spans="31:54" x14ac:dyDescent="0.3">
      <c r="AH296" s="15"/>
      <c r="BB296" s="16"/>
    </row>
    <row r="297" spans="31:54" x14ac:dyDescent="0.3">
      <c r="AH297" s="15"/>
      <c r="BB297" s="16"/>
    </row>
    <row r="298" spans="31:54" x14ac:dyDescent="0.3">
      <c r="AH298" s="15"/>
      <c r="BB298" s="16"/>
    </row>
    <row r="299" spans="31:54" ht="16.2" thickBot="1" x14ac:dyDescent="0.35">
      <c r="AE299" s="42"/>
      <c r="AF299" s="42"/>
      <c r="AG299" s="42"/>
      <c r="AH299" s="43"/>
      <c r="AI299" s="42"/>
      <c r="AJ299" s="42"/>
      <c r="AK299" s="42"/>
      <c r="AL299" s="42"/>
      <c r="AM299" s="42"/>
      <c r="AN299" s="42"/>
      <c r="AO299" s="42"/>
      <c r="AP299" s="42"/>
      <c r="AQ299" s="42"/>
      <c r="AR299" s="42"/>
      <c r="AS299" s="42"/>
      <c r="AT299" s="42"/>
      <c r="AU299" s="42"/>
      <c r="AV299" s="42"/>
      <c r="AW299" s="42"/>
      <c r="AX299" s="42"/>
      <c r="AY299" s="42"/>
      <c r="AZ299" s="42"/>
      <c r="BA299" s="42"/>
      <c r="BB299" s="44"/>
    </row>
    <row r="300" spans="31:54" ht="16.2" thickTop="1" x14ac:dyDescent="0.3">
      <c r="AE300" s="6">
        <f>SUM(AE11:AE299)</f>
        <v>0</v>
      </c>
      <c r="AF300" s="6">
        <f>SUM(AF11:AF299)</f>
        <v>0</v>
      </c>
      <c r="AG300" s="21" t="s">
        <v>112</v>
      </c>
      <c r="AH300" s="45">
        <f t="shared" ref="AH300:BB300" si="0">SUM(AH11:AH299)</f>
        <v>0</v>
      </c>
      <c r="AI300" s="6">
        <f t="shared" si="0"/>
        <v>0</v>
      </c>
      <c r="AJ300" s="6">
        <f t="shared" si="0"/>
        <v>0</v>
      </c>
      <c r="AK300" s="6">
        <f t="shared" si="0"/>
        <v>0</v>
      </c>
      <c r="AL300" s="6">
        <f t="shared" si="0"/>
        <v>0</v>
      </c>
      <c r="AM300" s="6">
        <f t="shared" si="0"/>
        <v>0</v>
      </c>
      <c r="AN300" s="6">
        <f t="shared" si="0"/>
        <v>0</v>
      </c>
      <c r="AO300" s="6">
        <f t="shared" si="0"/>
        <v>0</v>
      </c>
      <c r="AP300" s="6">
        <f t="shared" si="0"/>
        <v>0</v>
      </c>
      <c r="AQ300" s="6">
        <f t="shared" si="0"/>
        <v>0</v>
      </c>
      <c r="AR300" s="6">
        <f t="shared" si="0"/>
        <v>0</v>
      </c>
      <c r="AS300" s="6">
        <f t="shared" si="0"/>
        <v>0</v>
      </c>
      <c r="AT300" s="6">
        <f t="shared" si="0"/>
        <v>0</v>
      </c>
      <c r="AU300" s="6">
        <f t="shared" si="0"/>
        <v>0</v>
      </c>
      <c r="AV300" s="6">
        <f t="shared" si="0"/>
        <v>0</v>
      </c>
      <c r="AW300" s="6">
        <f t="shared" si="0"/>
        <v>0</v>
      </c>
      <c r="AX300" s="6">
        <f t="shared" si="0"/>
        <v>0</v>
      </c>
      <c r="AY300" s="6">
        <f t="shared" si="0"/>
        <v>0</v>
      </c>
      <c r="AZ300" s="6">
        <f t="shared" si="0"/>
        <v>0</v>
      </c>
      <c r="BA300" s="6">
        <f t="shared" si="0"/>
        <v>0</v>
      </c>
      <c r="BB300" s="46">
        <f t="shared" si="0"/>
        <v>0</v>
      </c>
    </row>
    <row r="301" spans="31:54" x14ac:dyDescent="0.3">
      <c r="AE301" s="6"/>
      <c r="AF301" s="6"/>
      <c r="AG301" s="21"/>
      <c r="AH301" s="45"/>
      <c r="AI301" s="6"/>
      <c r="AJ301" s="6"/>
      <c r="AK301" s="6"/>
      <c r="AL301" s="6"/>
      <c r="AM301" s="6"/>
      <c r="AN301" s="6"/>
      <c r="AO301" s="6"/>
      <c r="AP301" s="6"/>
      <c r="AQ301" s="6"/>
      <c r="AR301" s="6"/>
      <c r="AS301" s="6"/>
      <c r="AT301" s="6"/>
      <c r="AU301" s="6"/>
      <c r="AV301" s="6"/>
      <c r="AW301" s="6"/>
      <c r="AX301" s="6"/>
      <c r="AY301" s="6"/>
      <c r="AZ301" s="6"/>
      <c r="BA301" s="6"/>
      <c r="BB301" s="46"/>
    </row>
    <row r="302" spans="31:54" ht="16.2" thickBot="1" x14ac:dyDescent="0.35">
      <c r="AE302" s="6"/>
      <c r="AF302" s="6"/>
      <c r="AG302" s="21" t="s">
        <v>110</v>
      </c>
      <c r="AH302" s="47">
        <f t="shared" ref="AH302:BB302" si="1">SUBTOTAL(9,AH10:AH299)</f>
        <v>0</v>
      </c>
      <c r="AI302" s="48">
        <f t="shared" si="1"/>
        <v>0</v>
      </c>
      <c r="AJ302" s="48">
        <f t="shared" si="1"/>
        <v>0</v>
      </c>
      <c r="AK302" s="48">
        <f t="shared" si="1"/>
        <v>0</v>
      </c>
      <c r="AL302" s="48">
        <f t="shared" si="1"/>
        <v>0</v>
      </c>
      <c r="AM302" s="48">
        <f t="shared" si="1"/>
        <v>0</v>
      </c>
      <c r="AN302" s="48">
        <f t="shared" si="1"/>
        <v>0</v>
      </c>
      <c r="AO302" s="48">
        <f t="shared" si="1"/>
        <v>0</v>
      </c>
      <c r="AP302" s="48">
        <f t="shared" si="1"/>
        <v>0</v>
      </c>
      <c r="AQ302" s="48">
        <f t="shared" si="1"/>
        <v>0</v>
      </c>
      <c r="AR302" s="48">
        <f t="shared" si="1"/>
        <v>0</v>
      </c>
      <c r="AS302" s="48">
        <f t="shared" si="1"/>
        <v>0</v>
      </c>
      <c r="AT302" s="48">
        <f t="shared" si="1"/>
        <v>0</v>
      </c>
      <c r="AU302" s="48">
        <f t="shared" si="1"/>
        <v>0</v>
      </c>
      <c r="AV302" s="48">
        <f t="shared" si="1"/>
        <v>0</v>
      </c>
      <c r="AW302" s="48">
        <f t="shared" si="1"/>
        <v>0</v>
      </c>
      <c r="AX302" s="48">
        <f t="shared" si="1"/>
        <v>0</v>
      </c>
      <c r="AY302" s="48">
        <f t="shared" si="1"/>
        <v>0</v>
      </c>
      <c r="AZ302" s="48">
        <f t="shared" si="1"/>
        <v>0</v>
      </c>
      <c r="BA302" s="48">
        <f t="shared" si="1"/>
        <v>0</v>
      </c>
      <c r="BB302" s="49">
        <f t="shared" si="1"/>
        <v>0</v>
      </c>
    </row>
    <row r="303" spans="31:54" ht="16.2" thickTop="1" x14ac:dyDescent="0.3">
      <c r="AE303" s="12"/>
      <c r="AF303" s="13"/>
      <c r="AG303" s="14"/>
      <c r="AH303" s="12"/>
      <c r="AI303" s="13"/>
      <c r="AJ303" s="13"/>
      <c r="AK303" s="13"/>
      <c r="AL303" s="13"/>
      <c r="AM303" s="13"/>
      <c r="AN303" s="13"/>
      <c r="AO303" s="13"/>
      <c r="AP303" s="13"/>
      <c r="AQ303" s="13"/>
      <c r="AR303" s="13"/>
      <c r="AS303" s="13"/>
      <c r="AT303" s="13"/>
      <c r="AU303" s="13"/>
      <c r="AV303" s="13"/>
      <c r="AW303" s="13"/>
      <c r="AX303" s="13"/>
      <c r="AY303" s="13"/>
      <c r="AZ303" s="13"/>
      <c r="BA303" s="13"/>
      <c r="BB303" s="14"/>
    </row>
    <row r="304" spans="31:54" x14ac:dyDescent="0.3">
      <c r="AE304" s="15"/>
      <c r="AG304" s="50" t="s">
        <v>111</v>
      </c>
      <c r="AH304" s="15" t="e">
        <f>'Fin Statements '!#REF!</f>
        <v>#REF!</v>
      </c>
      <c r="AI304" s="2" t="e">
        <f>'Fin Statements '!#REF!</f>
        <v>#REF!</v>
      </c>
      <c r="AK304" s="2" t="e">
        <f>'Fin Statements '!#REF!</f>
        <v>#REF!</v>
      </c>
      <c r="AL304" s="2" t="e">
        <f>'Fin Statements '!#REF!</f>
        <v>#REF!</v>
      </c>
      <c r="AM304" s="2" t="e">
        <f>'Fin Statements '!#REF!</f>
        <v>#REF!</v>
      </c>
      <c r="AN304" s="2" t="e">
        <f>'Fin Statements '!#REF!</f>
        <v>#REF!</v>
      </c>
      <c r="AO304" s="2" t="e">
        <f>'Fin Statements '!#REF!</f>
        <v>#REF!</v>
      </c>
      <c r="AP304" s="2" t="e">
        <f>'Fin Statements '!#REF!</f>
        <v>#REF!</v>
      </c>
      <c r="AQ304" s="2" t="e">
        <f>'Fin Statements '!#REF!</f>
        <v>#REF!</v>
      </c>
      <c r="AR304" s="2" t="e">
        <f>'Fin Statements '!#REF!</f>
        <v>#REF!</v>
      </c>
      <c r="AS304" s="2" t="e">
        <f>'Fin Statements '!#REF!</f>
        <v>#REF!</v>
      </c>
      <c r="AT304" s="2" t="e">
        <f>'Fin Statements '!#REF!</f>
        <v>#REF!</v>
      </c>
      <c r="AU304" s="2" t="e">
        <f>'Fin Statements '!#REF!</f>
        <v>#REF!</v>
      </c>
      <c r="AV304" s="2" t="e">
        <f>'Fin Statements '!#REF!</f>
        <v>#REF!</v>
      </c>
      <c r="AW304" s="2" t="e">
        <f>'Fin Statements '!#REF!</f>
        <v>#REF!</v>
      </c>
      <c r="AX304" s="2" t="e">
        <f>'Fin Statements '!#REF!</f>
        <v>#REF!</v>
      </c>
      <c r="AY304" s="2" t="e">
        <f>'Fin Statements '!#REF!</f>
        <v>#REF!</v>
      </c>
      <c r="AZ304" s="2" t="e">
        <f>'Fin Statements '!#REF!</f>
        <v>#REF!</v>
      </c>
      <c r="BB304" s="16"/>
    </row>
    <row r="305" spans="31:54" x14ac:dyDescent="0.3">
      <c r="AE305" s="15"/>
      <c r="AG305" s="16"/>
      <c r="AH305" s="15"/>
      <c r="BB305" s="16"/>
    </row>
    <row r="306" spans="31:54" ht="16.2" thickBot="1" x14ac:dyDescent="0.35">
      <c r="AE306" s="43"/>
      <c r="AF306" s="42"/>
      <c r="AG306" s="44"/>
      <c r="AH306" s="43"/>
      <c r="AI306" s="42"/>
      <c r="AJ306" s="42"/>
      <c r="AK306" s="42"/>
      <c r="AL306" s="42"/>
      <c r="AM306" s="42"/>
      <c r="AN306" s="42"/>
      <c r="AO306" s="42"/>
      <c r="AP306" s="42"/>
      <c r="AQ306" s="42"/>
      <c r="AR306" s="42"/>
      <c r="AS306" s="42"/>
      <c r="AT306" s="42"/>
      <c r="AU306" s="42"/>
      <c r="AV306" s="42"/>
      <c r="AW306" s="42"/>
      <c r="AX306" s="42"/>
      <c r="AY306" s="42"/>
      <c r="AZ306" s="42"/>
      <c r="BA306" s="42"/>
      <c r="BB306" s="44"/>
    </row>
    <row r="307" spans="31:54" ht="16.2" thickTop="1" x14ac:dyDescent="0.3"/>
  </sheetData>
  <mergeCells count="19">
    <mergeCell ref="B137:E137"/>
    <mergeCell ref="B78:E78"/>
    <mergeCell ref="B134:E134"/>
    <mergeCell ref="B199:E199"/>
    <mergeCell ref="A11:E11"/>
    <mergeCell ref="A1:E6"/>
    <mergeCell ref="A7:E7"/>
    <mergeCell ref="A8:E8"/>
    <mergeCell ref="A9:E9"/>
    <mergeCell ref="A10:E10"/>
    <mergeCell ref="B138:E138"/>
    <mergeCell ref="A12:E15"/>
    <mergeCell ref="B17:E17"/>
    <mergeCell ref="B18:E18"/>
    <mergeCell ref="B19:E19"/>
    <mergeCell ref="B80:E80"/>
    <mergeCell ref="B81:E81"/>
    <mergeCell ref="B82:E82"/>
    <mergeCell ref="B136:E136"/>
  </mergeCells>
  <printOptions horizontalCentered="1"/>
  <pageMargins left="0.33" right="0.31496062992125984" top="0.52" bottom="0.57999999999999996" header="0.31496062992125984" footer="0.31496062992125984"/>
  <pageSetup paperSize="9" scale="75" orientation="portrait" r:id="rId1"/>
  <rowBreaks count="4" manualBreakCount="4">
    <brk id="15" max="7" man="1"/>
    <brk id="78" max="7" man="1"/>
    <brk id="134" max="7" man="1"/>
    <brk id="19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 Statements </vt:lpstr>
      <vt:lpstr>'Fin Statements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Keith Torrance</cp:lastModifiedBy>
  <cp:lastPrinted>2023-12-19T19:15:41Z</cp:lastPrinted>
  <dcterms:created xsi:type="dcterms:W3CDTF">2023-09-05T22:46:33Z</dcterms:created>
  <dcterms:modified xsi:type="dcterms:W3CDTF">2024-04-08T18:36:42Z</dcterms:modified>
</cp:coreProperties>
</file>